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authoritynsw.sharepoint.com/MyCollaboration/Sydney-VTS/Shared Documents/2. TBM &amp; Towage Tables/"/>
    </mc:Choice>
  </mc:AlternateContent>
  <xr:revisionPtr revIDLastSave="0" documentId="8_{7C20090A-C3FD-4D80-B540-9B7FD60DC173}" xr6:coauthVersionLast="47" xr6:coauthVersionMax="47" xr10:uidLastSave="{00000000-0000-0000-0000-000000000000}"/>
  <bookViews>
    <workbookView xWindow="28800" yWindow="15900" windowWidth="28800" windowHeight="15900" xr2:uid="{59E91295-3F3A-A94E-BD92-9040C966A6D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19" i="1"/>
  <c r="D13" i="1"/>
  <c r="D205" i="1"/>
  <c r="R16" i="1"/>
  <c r="R17" i="1" s="1"/>
  <c r="R18" i="1" s="1"/>
  <c r="R19" i="1" s="1"/>
  <c r="R20" i="1" s="1"/>
  <c r="R21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C26" i="1"/>
  <c r="E24" i="1" s="1"/>
  <c r="C19" i="1"/>
  <c r="E17" i="1" s="1"/>
  <c r="C13" i="1"/>
  <c r="E11" i="1" s="1"/>
</calcChain>
</file>

<file path=xl/sharedStrings.xml><?xml version="1.0" encoding="utf-8"?>
<sst xmlns="http://schemas.openxmlformats.org/spreadsheetml/2006/main" count="881" uniqueCount="97">
  <si>
    <t>Time Between Movements - Draft 2.0 - Uncontrolled Version. Please consult Sydney Ports VTS for the most up to date version</t>
  </si>
  <si>
    <t>1. Select 1st Movement from the drop down menu in the first blue box (there are options to select the same or separate port services).</t>
  </si>
  <si>
    <t>2. Select 2nd Movement from the drop down menu in the second blue box.</t>
  </si>
  <si>
    <t>3. Select the booked/expected time of the 1st Movement from the drop down menu in the orange box.</t>
  </si>
  <si>
    <t>4. The earliest time the 2nd Movement can be booked is in the turquiose box. The amount of time between the two movements is displayed in the yellow box.</t>
  </si>
  <si>
    <t>5. There are additional boxes provided to assist with planning and comparison.</t>
  </si>
  <si>
    <t>1st Movement</t>
  </si>
  <si>
    <t>HD (GRT&lt;49000) Head Out Arrival Separate Services</t>
  </si>
  <si>
    <t>Time of 1st Movement</t>
  </si>
  <si>
    <t>2nd Movement</t>
  </si>
  <si>
    <t>Kurnell 1&amp;2 Departure</t>
  </si>
  <si>
    <t>Earliest time for 2nd Movement</t>
  </si>
  <si>
    <t>Time Between =</t>
  </si>
  <si>
    <t>Additional boxes for comparison</t>
  </si>
  <si>
    <t>BD (GRT&gt;= 49000) Head Out Arrival Same Services (1 Tug if 3 Tug Movement)</t>
  </si>
  <si>
    <t>HD Arrival</t>
  </si>
  <si>
    <t>BD Head Out Departure Same Services</t>
  </si>
  <si>
    <t>BLB Arrival</t>
  </si>
  <si>
    <t>No Fill       =</t>
  </si>
  <si>
    <t>Same time as previous matrix</t>
  </si>
  <si>
    <t>=</t>
  </si>
  <si>
    <t>More time than previous matrix</t>
  </si>
  <si>
    <t>Less time than previous matrix</t>
  </si>
  <si>
    <t>1st Movement (DOWN)</t>
  </si>
  <si>
    <t>BD Arrival</t>
  </si>
  <si>
    <t>Kurnell 1&amp;2 Arr</t>
  </si>
  <si>
    <t>Kurnell 3 Arr</t>
  </si>
  <si>
    <t>BD Departure</t>
  </si>
  <si>
    <t>HD Departure Head Out</t>
  </si>
  <si>
    <t>HD Departure Head In</t>
  </si>
  <si>
    <t>BLB Departure</t>
  </si>
  <si>
    <t>Kurnell 3 Departure</t>
  </si>
  <si>
    <t>Departures</t>
  </si>
  <si>
    <t>BD Head In Departure Same Services</t>
  </si>
  <si>
    <t>BD Head In Departure Separate Services</t>
  </si>
  <si>
    <t>0:00 or 0:45</t>
  </si>
  <si>
    <t>BD Head Out Departure Separate Services</t>
  </si>
  <si>
    <t>HD Head In Departure Same Services</t>
  </si>
  <si>
    <t>HD Head In Departure Separate Services</t>
  </si>
  <si>
    <t>HD Head Out Departure Same Services</t>
  </si>
  <si>
    <t>HD Head Out Departure Separate Services</t>
  </si>
  <si>
    <t>BLB Departure Same Services</t>
  </si>
  <si>
    <t>BLB Departure Separate Services</t>
  </si>
  <si>
    <t>Kurnell 1/2 Departure Same Services</t>
  </si>
  <si>
    <t>Kurnell 1/2 Departure Separate Services</t>
  </si>
  <si>
    <t>Kurnell 3 Departure Same Services</t>
  </si>
  <si>
    <t>N/A</t>
  </si>
  <si>
    <t>Kurnell 3 Departure Separate Services</t>
  </si>
  <si>
    <t>0:00 to 0:00+1Hr, 1:45</t>
  </si>
  <si>
    <t>0:00 to 0:00+1Hr, 2:00</t>
  </si>
  <si>
    <t>0:00, 2:00</t>
  </si>
  <si>
    <t>Arrivals</t>
  </si>
  <si>
    <t>BD (GRT&lt;49000) Head In Arrival Same Services</t>
  </si>
  <si>
    <t>BD (GRT&lt;49000) Head In Arrival Separate Services</t>
  </si>
  <si>
    <t>BD (GRT&lt;49000) Head Out Arrival Same Services</t>
  </si>
  <si>
    <t>BD (GRT&lt;49000) Head Out Arrival Separate Services</t>
  </si>
  <si>
    <t>BD (GRT&gt;= 49000) Head In Arrival Same Services (All Tugs)</t>
  </si>
  <si>
    <t>BD (GRT&gt;= 49000) Head In Arrival Same Services (1 Tug if 3 Tug Movement)</t>
  </si>
  <si>
    <t>BD (GRT&gt;= 49000) Head In Arrival Same Services (2 Tug if 4 Tug Movement)</t>
  </si>
  <si>
    <t>BD (GRT&gt;=49000) Head In Arrival Separate Services</t>
  </si>
  <si>
    <t>BD (GRT&gt;=49000) Head Out Arrival Same Services (All Tugs)</t>
  </si>
  <si>
    <t>BD (GRT&gt;= 49000) Head Out Arrival Same Services (2 Tug if 4 Tug Movement)</t>
  </si>
  <si>
    <t>BD (GRT&gt;=49000) Head Out Arrival Separate Services</t>
  </si>
  <si>
    <t>HD (GRT&lt;49000) Head In Arrival Same Services</t>
  </si>
  <si>
    <t>HD (GRT&lt;49000) Head In Arrival Separate Services</t>
  </si>
  <si>
    <t>HD (GRT&lt;49000) Head Out Arrival Same Services</t>
  </si>
  <si>
    <t>HD (GRT&gt;= 49000) Head In Arrival Same Services (All Tugs)</t>
  </si>
  <si>
    <t>HD (GRT&gt;= 49000) Head In Arrival Same Services (1 Tug if 3 Tug Movement)</t>
  </si>
  <si>
    <t>HD (GRT&gt;= 49000) Head In Arrival Same Services (2 Tug if 4 Tug Movement)</t>
  </si>
  <si>
    <t>HD (GRT&gt;=49000) Head In Arrival Separate Services</t>
  </si>
  <si>
    <t>HD (GRT&gt;=49000) Head Out Arrival Same Services (All Tugs)</t>
  </si>
  <si>
    <t>HD (GRT&gt;= 49000) Head Out Arrival Same Services (1 Tug if 3 Tug Movement)</t>
  </si>
  <si>
    <t>HD (GRT&gt;= 49000) Head Out Arrival Same Services (2 Tug if 4 Tug Movement)</t>
  </si>
  <si>
    <t>HD (GRT&gt;=49000) Head Out Arrival Separate Services</t>
  </si>
  <si>
    <t>BLB LOA&lt;200m Arrival Same Services</t>
  </si>
  <si>
    <t>BLB LOA&lt;200m Arrival Separate Services</t>
  </si>
  <si>
    <t>BLB LOA 200-235 Arrival Same Services (All Tugs)</t>
  </si>
  <si>
    <t>BLB LOA 200-235 Arrival Same Services (2 Tugs if 4 Tug Arrival)</t>
  </si>
  <si>
    <t>BLB LOA 200-235 Arrival Same Services (1 Tug if 3 Tug Arrival)</t>
  </si>
  <si>
    <t>BLB LOA 200-235 Arrival Separate Services</t>
  </si>
  <si>
    <t>BLB LOA&gt;235 Arrival Same Services</t>
  </si>
  <si>
    <t>BLB LOA&gt;235 Arrival Same Services (2 Tugs if 4 Tug Arrival)</t>
  </si>
  <si>
    <t>BLB LOA&gt;235 Arrival Same Services (1 Tug if 3 Tug Arrival)</t>
  </si>
  <si>
    <t>BLB LOA&gt;235 Arrival Separate Services</t>
  </si>
  <si>
    <t>Kurnell 1/2 LOA&lt;200m Arrival Same Services</t>
  </si>
  <si>
    <t>Kurnell 1/2 LOA&lt;200m Arrival Separate Services</t>
  </si>
  <si>
    <t>Kurnell 1 LOA&gt;=200m Arrival Same Services (All Tugs)</t>
  </si>
  <si>
    <t>Kurnell 1 LOA&gt;=200m Arrival Same Services (2 Tugs if 4 Tug Arrival)</t>
  </si>
  <si>
    <t>Kurnell 1 LOA&gt;=200m Arrival Same Services (1 Tug if 3 Tug Arrival)</t>
  </si>
  <si>
    <t>Kurnell 1 LOA&gt;=200m Arrival Separate Services</t>
  </si>
  <si>
    <t>Kurnell 3 Arrival Same Services (3 tugs)</t>
  </si>
  <si>
    <t>Kurnell 3 Arrival Same Services (2 tugs)</t>
  </si>
  <si>
    <t>Kurnell 3 Arrival Same Services (1 tug)</t>
  </si>
  <si>
    <t>Kurnell 3 Arrival Separate Services</t>
  </si>
  <si>
    <t>Not defined in previous matrix</t>
  </si>
  <si>
    <t>Slower than previous matrix</t>
  </si>
  <si>
    <t>Same as previous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</si>
</sst>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4472C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00FBDD"/>
        <bgColor indexed="64"/>
      </patternFill>
    </fill>
    <fill>
      <patternFill patternType="solid">
        <fgColor rgb="FFFF8E3D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2" borderId="1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0" fontId="1" fillId="0" borderId="7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0" fillId="0" borderId="9" xfId="0" applyBorder="1"/>
    <xf numFmtId="20" fontId="2" fillId="4" borderId="9" xfId="0" applyNumberFormat="1" applyFont="1" applyFill="1" applyBorder="1"/>
    <xf numFmtId="20" fontId="1" fillId="0" borderId="9" xfId="0" applyNumberFormat="1" applyFont="1" applyBorder="1"/>
    <xf numFmtId="20" fontId="1" fillId="4" borderId="9" xfId="0" applyNumberFormat="1" applyFont="1" applyFill="1" applyBorder="1"/>
    <xf numFmtId="20" fontId="2" fillId="0" borderId="9" xfId="0" applyNumberFormat="1" applyFont="1" applyBorder="1"/>
    <xf numFmtId="0" fontId="1" fillId="0" borderId="9" xfId="0" applyFont="1" applyBorder="1" applyAlignment="1">
      <alignment horizontal="right" vertical="top" wrapText="1"/>
    </xf>
    <xf numFmtId="20" fontId="2" fillId="3" borderId="9" xfId="0" applyNumberFormat="1" applyFont="1" applyFill="1" applyBorder="1"/>
    <xf numFmtId="20" fontId="0" fillId="0" borderId="9" xfId="0" applyNumberFormat="1" applyBorder="1"/>
    <xf numFmtId="0" fontId="0" fillId="0" borderId="10" xfId="0" applyBorder="1"/>
    <xf numFmtId="0" fontId="0" fillId="0" borderId="11" xfId="0" applyBorder="1"/>
    <xf numFmtId="20" fontId="2" fillId="0" borderId="12" xfId="0" applyNumberFormat="1" applyFont="1" applyBorder="1"/>
    <xf numFmtId="20" fontId="2" fillId="0" borderId="13" xfId="0" applyNumberFormat="1" applyFont="1" applyBorder="1"/>
    <xf numFmtId="20" fontId="1" fillId="0" borderId="14" xfId="0" applyNumberFormat="1" applyFont="1" applyBorder="1"/>
    <xf numFmtId="0" fontId="0" fillId="0" borderId="14" xfId="0" applyBorder="1"/>
    <xf numFmtId="20" fontId="2" fillId="0" borderId="14" xfId="0" applyNumberFormat="1" applyFont="1" applyBorder="1"/>
    <xf numFmtId="20" fontId="0" fillId="0" borderId="14" xfId="0" applyNumberFormat="1" applyBorder="1"/>
    <xf numFmtId="0" fontId="2" fillId="0" borderId="14" xfId="0" applyFont="1" applyBorder="1" applyAlignment="1">
      <alignment horizontal="right"/>
    </xf>
    <xf numFmtId="20" fontId="1" fillId="0" borderId="15" xfId="0" applyNumberFormat="1" applyFont="1" applyBorder="1"/>
    <xf numFmtId="0" fontId="1" fillId="0" borderId="16" xfId="0" applyFont="1" applyBorder="1" applyAlignment="1">
      <alignment horizontal="right"/>
    </xf>
    <xf numFmtId="20" fontId="2" fillId="4" borderId="12" xfId="0" applyNumberFormat="1" applyFont="1" applyFill="1" applyBorder="1"/>
    <xf numFmtId="20" fontId="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right" vertical="top" wrapText="1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20" fontId="2" fillId="3" borderId="14" xfId="0" applyNumberFormat="1" applyFont="1" applyFill="1" applyBorder="1"/>
    <xf numFmtId="20" fontId="1" fillId="4" borderId="15" xfId="0" applyNumberFormat="1" applyFont="1" applyFill="1" applyBorder="1"/>
    <xf numFmtId="20" fontId="1" fillId="3" borderId="15" xfId="0" applyNumberFormat="1" applyFont="1" applyFill="1" applyBorder="1"/>
    <xf numFmtId="20" fontId="1" fillId="0" borderId="16" xfId="0" applyNumberFormat="1" applyFont="1" applyBorder="1"/>
    <xf numFmtId="20" fontId="1" fillId="4" borderId="14" xfId="0" applyNumberFormat="1" applyFont="1" applyFill="1" applyBorder="1"/>
    <xf numFmtId="0" fontId="1" fillId="4" borderId="9" xfId="0" applyFont="1" applyFill="1" applyBorder="1" applyAlignment="1">
      <alignment horizontal="right" vertical="top" wrapText="1"/>
    </xf>
    <xf numFmtId="20" fontId="2" fillId="3" borderId="12" xfId="0" applyNumberFormat="1" applyFont="1" applyFill="1" applyBorder="1"/>
    <xf numFmtId="20" fontId="1" fillId="3" borderId="9" xfId="0" applyNumberFormat="1" applyFont="1" applyFill="1" applyBorder="1"/>
    <xf numFmtId="20" fontId="2" fillId="3" borderId="13" xfId="0" applyNumberFormat="1" applyFont="1" applyFill="1" applyBorder="1"/>
    <xf numFmtId="20" fontId="1" fillId="3" borderId="9" xfId="0" applyNumberFormat="1" applyFont="1" applyFill="1" applyBorder="1" applyAlignment="1">
      <alignment horizontal="right" vertical="top" wrapText="1"/>
    </xf>
    <xf numFmtId="20" fontId="1" fillId="3" borderId="14" xfId="0" applyNumberFormat="1" applyFont="1" applyFill="1" applyBorder="1"/>
    <xf numFmtId="0" fontId="0" fillId="3" borderId="0" xfId="0" quotePrefix="1" applyFill="1" applyAlignment="1">
      <alignment horizontal="right"/>
    </xf>
    <xf numFmtId="0" fontId="0" fillId="4" borderId="0" xfId="0" quotePrefix="1" applyFill="1" applyAlignment="1">
      <alignment horizontal="right"/>
    </xf>
    <xf numFmtId="0" fontId="0" fillId="0" borderId="17" xfId="0" applyBorder="1"/>
    <xf numFmtId="20" fontId="2" fillId="3" borderId="18" xfId="0" applyNumberFormat="1" applyFont="1" applyFill="1" applyBorder="1"/>
    <xf numFmtId="20" fontId="1" fillId="0" borderId="19" xfId="0" applyNumberFormat="1" applyFont="1" applyBorder="1"/>
    <xf numFmtId="20" fontId="2" fillId="3" borderId="19" xfId="0" applyNumberFormat="1" applyFont="1" applyFill="1" applyBorder="1"/>
    <xf numFmtId="20" fontId="1" fillId="4" borderId="19" xfId="0" applyNumberFormat="1" applyFont="1" applyFill="1" applyBorder="1"/>
    <xf numFmtId="20" fontId="2" fillId="0" borderId="19" xfId="0" applyNumberFormat="1" applyFont="1" applyBorder="1"/>
    <xf numFmtId="20" fontId="1" fillId="3" borderId="19" xfId="0" applyNumberFormat="1" applyFont="1" applyFill="1" applyBorder="1"/>
    <xf numFmtId="0" fontId="1" fillId="0" borderId="19" xfId="0" applyFont="1" applyBorder="1" applyAlignment="1">
      <alignment horizontal="right" vertical="top" wrapText="1"/>
    </xf>
    <xf numFmtId="0" fontId="0" fillId="0" borderId="20" xfId="0" applyBorder="1"/>
    <xf numFmtId="0" fontId="0" fillId="0" borderId="18" xfId="0" applyBorder="1"/>
    <xf numFmtId="0" fontId="0" fillId="0" borderId="19" xfId="0" applyBorder="1"/>
    <xf numFmtId="20" fontId="1" fillId="0" borderId="20" xfId="0" applyNumberFormat="1" applyFont="1" applyBorder="1"/>
    <xf numFmtId="20" fontId="0" fillId="0" borderId="19" xfId="0" applyNumberFormat="1" applyBorder="1"/>
    <xf numFmtId="0" fontId="0" fillId="0" borderId="21" xfId="0" applyBorder="1"/>
    <xf numFmtId="20" fontId="2" fillId="3" borderId="22" xfId="0" applyNumberFormat="1" applyFont="1" applyFill="1" applyBorder="1"/>
    <xf numFmtId="20" fontId="2" fillId="4" borderId="13" xfId="0" applyNumberFormat="1" applyFont="1" applyFill="1" applyBorder="1"/>
    <xf numFmtId="20" fontId="1" fillId="0" borderId="23" xfId="0" applyNumberFormat="1" applyFont="1" applyBorder="1"/>
    <xf numFmtId="20" fontId="2" fillId="3" borderId="23" xfId="0" applyNumberFormat="1" applyFont="1" applyFill="1" applyBorder="1"/>
    <xf numFmtId="20" fontId="1" fillId="3" borderId="23" xfId="0" applyNumberFormat="1" applyFont="1" applyFill="1" applyBorder="1"/>
    <xf numFmtId="20" fontId="2" fillId="4" borderId="14" xfId="0" applyNumberFormat="1" applyFont="1" applyFill="1" applyBorder="1"/>
    <xf numFmtId="20" fontId="2" fillId="0" borderId="23" xfId="0" applyNumberFormat="1" applyFont="1" applyBorder="1"/>
    <xf numFmtId="0" fontId="1" fillId="4" borderId="23" xfId="0" applyFont="1" applyFill="1" applyBorder="1" applyAlignment="1">
      <alignment horizontal="right" vertical="top" wrapText="1"/>
    </xf>
    <xf numFmtId="20" fontId="1" fillId="4" borderId="14" xfId="0" applyNumberFormat="1" applyFont="1" applyFill="1" applyBorder="1" applyAlignment="1">
      <alignment horizontal="right" vertical="top" wrapText="1"/>
    </xf>
    <xf numFmtId="0" fontId="0" fillId="0" borderId="24" xfId="0" applyBorder="1"/>
    <xf numFmtId="0" fontId="0" fillId="0" borderId="22" xfId="0" applyBorder="1"/>
    <xf numFmtId="0" fontId="0" fillId="0" borderId="23" xfId="0" applyBorder="1"/>
    <xf numFmtId="20" fontId="1" fillId="4" borderId="23" xfId="0" applyNumberFormat="1" applyFont="1" applyFill="1" applyBorder="1"/>
    <xf numFmtId="20" fontId="1" fillId="0" borderId="24" xfId="0" applyNumberFormat="1" applyFont="1" applyBorder="1"/>
    <xf numFmtId="20" fontId="1" fillId="4" borderId="16" xfId="0" applyNumberFormat="1" applyFont="1" applyFill="1" applyBorder="1"/>
    <xf numFmtId="20" fontId="2" fillId="0" borderId="22" xfId="0" applyNumberFormat="1" applyFont="1" applyBorder="1"/>
    <xf numFmtId="20" fontId="0" fillId="0" borderId="23" xfId="0" applyNumberFormat="1" applyBorder="1"/>
    <xf numFmtId="0" fontId="1" fillId="0" borderId="25" xfId="0" applyFont="1" applyBorder="1"/>
    <xf numFmtId="20" fontId="0" fillId="0" borderId="0" xfId="0" applyNumberFormat="1"/>
    <xf numFmtId="0" fontId="0" fillId="0" borderId="0" xfId="0" applyAlignment="1">
      <alignment horizontal="right"/>
    </xf>
    <xf numFmtId="20" fontId="3" fillId="6" borderId="22" xfId="0" applyNumberFormat="1" applyFont="1" applyFill="1" applyBorder="1"/>
    <xf numFmtId="0" fontId="2" fillId="0" borderId="2" xfId="0" applyFont="1" applyBorder="1"/>
    <xf numFmtId="0" fontId="1" fillId="0" borderId="8" xfId="0" applyFont="1" applyBorder="1"/>
    <xf numFmtId="0" fontId="2" fillId="0" borderId="8" xfId="0" applyFont="1" applyBorder="1"/>
    <xf numFmtId="0" fontId="1" fillId="0" borderId="3" xfId="0" applyFont="1" applyBorder="1"/>
    <xf numFmtId="20" fontId="0" fillId="0" borderId="26" xfId="0" applyNumberFormat="1" applyBorder="1"/>
    <xf numFmtId="0" fontId="5" fillId="0" borderId="1" xfId="0" applyFont="1" applyBorder="1"/>
    <xf numFmtId="0" fontId="5" fillId="5" borderId="4" xfId="0" applyFont="1" applyFill="1" applyBorder="1"/>
    <xf numFmtId="0" fontId="5" fillId="0" borderId="3" xfId="0" applyFont="1" applyBorder="1"/>
    <xf numFmtId="0" fontId="5" fillId="5" borderId="7" xfId="0" applyFont="1" applyFill="1" applyBorder="1"/>
    <xf numFmtId="20" fontId="5" fillId="2" borderId="1" xfId="0" applyNumberFormat="1" applyFont="1" applyFill="1" applyBorder="1"/>
    <xf numFmtId="20" fontId="5" fillId="2" borderId="7" xfId="0" applyNumberFormat="1" applyFont="1" applyFill="1" applyBorder="1"/>
    <xf numFmtId="20" fontId="5" fillId="0" borderId="1" xfId="0" applyNumberFormat="1" applyFont="1" applyBorder="1" applyAlignment="1">
      <alignment horizontal="left"/>
    </xf>
    <xf numFmtId="0" fontId="5" fillId="0" borderId="0" xfId="0" applyFont="1"/>
    <xf numFmtId="0" fontId="5" fillId="5" borderId="2" xfId="0" applyFont="1" applyFill="1" applyBorder="1"/>
    <xf numFmtId="0" fontId="5" fillId="5" borderId="1" xfId="0" applyFont="1" applyFill="1" applyBorder="1"/>
    <xf numFmtId="0" fontId="0" fillId="0" borderId="27" xfId="0" applyBorder="1"/>
    <xf numFmtId="20" fontId="5" fillId="7" borderId="1" xfId="0" applyNumberFormat="1" applyFont="1" applyFill="1" applyBorder="1"/>
    <xf numFmtId="20" fontId="5" fillId="8" borderId="1" xfId="0" applyNumberFormat="1" applyFont="1" applyFill="1" applyBorder="1"/>
    <xf numFmtId="0" fontId="5" fillId="0" borderId="5" xfId="0" applyFont="1" applyBorder="1"/>
    <xf numFmtId="0" fontId="5" fillId="0" borderId="30" xfId="0" applyFont="1" applyBorder="1"/>
    <xf numFmtId="0" fontId="0" fillId="0" borderId="6" xfId="0" applyBorder="1"/>
    <xf numFmtId="0" fontId="0" fillId="0" borderId="31" xfId="0" applyBorder="1"/>
    <xf numFmtId="0" fontId="4" fillId="0" borderId="4" xfId="0" applyFont="1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30" xfId="0" applyBorder="1" applyAlignment="1"/>
    <xf numFmtId="0" fontId="5" fillId="0" borderId="5" xfId="0" applyFont="1" applyBorder="1" applyAlignment="1"/>
    <xf numFmtId="0" fontId="0" fillId="0" borderId="6" xfId="0" applyBorder="1" applyAlignment="1"/>
    <xf numFmtId="0" fontId="0" fillId="0" borderId="27" xfId="0" applyBorder="1" applyAlignment="1"/>
    <xf numFmtId="0" fontId="0" fillId="0" borderId="31" xfId="0" applyBorder="1" applyAlignment="1"/>
  </cellXfs>
  <cellStyles count="1">
    <cellStyle name="Normal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8E3D"/>
      <color rgb="FF00FBDD"/>
      <color rgb="FFFF03FF"/>
      <color rgb="FFB40F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3D7A-4E3E-D749-A634-C144B561EC2E}">
  <dimension ref="B1:U228"/>
  <sheetViews>
    <sheetView tabSelected="1" zoomScaleNormal="100" workbookViewId="0">
      <selection activeCell="C23" sqref="C23"/>
    </sheetView>
  </sheetViews>
  <sheetFormatPr defaultColWidth="11" defaultRowHeight="15.75"/>
  <cols>
    <col min="1" max="1" width="6.375" customWidth="1"/>
    <col min="2" max="2" width="20" customWidth="1"/>
    <col min="3" max="3" width="86" customWidth="1"/>
    <col min="4" max="4" width="37.875" customWidth="1"/>
    <col min="5" max="5" width="37.625" customWidth="1"/>
    <col min="6" max="14" width="30.875" customWidth="1"/>
    <col min="15" max="15" width="24.875" customWidth="1"/>
    <col min="17" max="17" width="11" customWidth="1"/>
    <col min="18" max="19" width="10.875" hidden="1" customWidth="1"/>
    <col min="20" max="21" width="11" hidden="1" customWidth="1"/>
  </cols>
  <sheetData>
    <row r="1" spans="2:20" ht="16.5" thickBot="1"/>
    <row r="2" spans="2:20" ht="15.95" customHeight="1">
      <c r="B2" s="112" t="s">
        <v>0</v>
      </c>
      <c r="C2" s="113"/>
      <c r="D2" s="113"/>
      <c r="E2" s="114"/>
    </row>
    <row r="3" spans="2:20">
      <c r="B3" s="115"/>
      <c r="C3" s="116"/>
      <c r="D3" s="116"/>
      <c r="E3" s="117"/>
    </row>
    <row r="4" spans="2:20" ht="21">
      <c r="B4" s="118" t="s">
        <v>1</v>
      </c>
      <c r="C4" s="116"/>
      <c r="D4" s="116"/>
      <c r="E4" s="117"/>
    </row>
    <row r="5" spans="2:20" ht="21">
      <c r="B5" s="118" t="s">
        <v>2</v>
      </c>
      <c r="C5" s="116"/>
      <c r="D5" s="116"/>
      <c r="E5" s="117"/>
    </row>
    <row r="6" spans="2:20" ht="21">
      <c r="B6" s="118" t="s">
        <v>3</v>
      </c>
      <c r="C6" s="116"/>
      <c r="D6" s="116"/>
      <c r="E6" s="117"/>
    </row>
    <row r="7" spans="2:20" ht="21" customHeight="1">
      <c r="B7" s="108" t="s">
        <v>4</v>
      </c>
      <c r="C7" s="102"/>
      <c r="D7" s="102"/>
      <c r="E7" s="109"/>
    </row>
    <row r="8" spans="2:20" ht="21">
      <c r="B8" s="118" t="s">
        <v>5</v>
      </c>
      <c r="C8" s="116"/>
      <c r="D8" s="116"/>
      <c r="E8" s="117"/>
    </row>
    <row r="9" spans="2:20" ht="16.5" thickBot="1">
      <c r="B9" s="119"/>
      <c r="C9" s="120"/>
      <c r="D9" s="120"/>
      <c r="E9" s="121"/>
    </row>
    <row r="10" spans="2:20" ht="21.75" thickBot="1">
      <c r="B10" s="95" t="s">
        <v>6</v>
      </c>
      <c r="C10" s="96" t="s">
        <v>7</v>
      </c>
      <c r="D10" s="95" t="s">
        <v>8</v>
      </c>
      <c r="E10" s="107">
        <v>0.91666666666666552</v>
      </c>
    </row>
    <row r="11" spans="2:20" ht="21.75" thickBot="1">
      <c r="B11" s="97" t="s">
        <v>9</v>
      </c>
      <c r="C11" s="98" t="s">
        <v>10</v>
      </c>
      <c r="D11" s="95" t="s">
        <v>11</v>
      </c>
      <c r="E11" s="106">
        <f>IF(E10=$R$112,(E10+C13+$T$15),(E10+C13))</f>
        <v>0.93749999999999889</v>
      </c>
    </row>
    <row r="12" spans="2:20" ht="21.75" thickBot="1">
      <c r="B12" s="108"/>
      <c r="C12" s="102"/>
      <c r="D12" s="102"/>
      <c r="E12" s="109"/>
    </row>
    <row r="13" spans="2:20" ht="21.75" thickBot="1">
      <c r="B13" s="95" t="s">
        <v>12</v>
      </c>
      <c r="C13" s="100">
        <f>INDEX($D$34:$N$113, MATCH($C$10,$C$34:$C$113, 0), MATCH($C$11,$D$33:$N$33, 0))</f>
        <v>2.0833333333333332E-2</v>
      </c>
      <c r="D13" s="101" t="str">
        <f>INDEX($D$120:$N$199, MATCH($C$10,$C$120:$C$199, 0), MATCH($C$11,$D$119:$N$119, 0))</f>
        <v>Same time as previous matrix</v>
      </c>
      <c r="E13" s="109"/>
    </row>
    <row r="14" spans="2:20" ht="21">
      <c r="B14" s="108"/>
      <c r="C14" s="102"/>
      <c r="D14" s="102"/>
      <c r="E14" s="109"/>
    </row>
    <row r="15" spans="2:20" ht="21.75" thickBot="1">
      <c r="B15" s="108" t="s">
        <v>13</v>
      </c>
      <c r="C15" s="102"/>
      <c r="D15" s="102"/>
      <c r="E15" s="109"/>
      <c r="R15" s="87">
        <v>0</v>
      </c>
      <c r="S15" s="87">
        <v>1.0416666666666666E-2</v>
      </c>
      <c r="T15" s="87">
        <v>6.9444444444444447E-4</v>
      </c>
    </row>
    <row r="16" spans="2:20" ht="21.75" thickBot="1">
      <c r="B16" s="95" t="s">
        <v>6</v>
      </c>
      <c r="C16" s="103" t="s">
        <v>14</v>
      </c>
      <c r="D16" s="95" t="s">
        <v>8</v>
      </c>
      <c r="E16" s="107">
        <v>0.45833333333333359</v>
      </c>
      <c r="R16" s="87">
        <f>R15+$S$15</f>
        <v>1.0416666666666666E-2</v>
      </c>
    </row>
    <row r="17" spans="2:18" ht="21.75" thickBot="1">
      <c r="B17" s="97" t="s">
        <v>9</v>
      </c>
      <c r="C17" s="104" t="s">
        <v>15</v>
      </c>
      <c r="D17" s="95" t="s">
        <v>11</v>
      </c>
      <c r="E17" s="106">
        <f>IF(E16=$R$112,(E16+C19+$T$15),(E16+C19))</f>
        <v>0.52083333333333359</v>
      </c>
      <c r="R17" s="87">
        <f t="shared" ref="R17:R28" si="0">R16+$S$15</f>
        <v>2.0833333333333332E-2</v>
      </c>
    </row>
    <row r="18" spans="2:18" ht="21.75" thickBot="1">
      <c r="B18" s="108"/>
      <c r="C18" s="102"/>
      <c r="D18" s="102"/>
      <c r="E18" s="109"/>
      <c r="R18" s="87">
        <f t="shared" si="0"/>
        <v>3.125E-2</v>
      </c>
    </row>
    <row r="19" spans="2:18" ht="21.75" thickBot="1">
      <c r="B19" s="95" t="s">
        <v>12</v>
      </c>
      <c r="C19" s="99">
        <f>INDEX($D$34:$N$113, MATCH($C$16,$C$34:$C$113, 0), MATCH($C$17,$D$33:$N$33, 0))</f>
        <v>6.25E-2</v>
      </c>
      <c r="D19" s="101" t="str">
        <f>INDEX($D$120:$N$199, MATCH($C$16,$C$120:$C$199, 0), MATCH($C$17,$D$119:$N$119, 0))</f>
        <v>Not defined in previous matrix</v>
      </c>
      <c r="E19" s="109"/>
      <c r="R19" s="87">
        <f t="shared" si="0"/>
        <v>4.1666666666666664E-2</v>
      </c>
    </row>
    <row r="20" spans="2:18" ht="21">
      <c r="B20" s="108"/>
      <c r="C20" s="102"/>
      <c r="D20" s="102"/>
      <c r="E20" s="109"/>
      <c r="R20" s="87">
        <f t="shared" si="0"/>
        <v>5.2083333333333329E-2</v>
      </c>
    </row>
    <row r="21" spans="2:18" ht="21.75" thickBot="1">
      <c r="B21" s="108" t="s">
        <v>13</v>
      </c>
      <c r="C21" s="102"/>
      <c r="D21" s="102"/>
      <c r="E21" s="109"/>
      <c r="R21" s="87">
        <f t="shared" si="0"/>
        <v>6.2499999999999993E-2</v>
      </c>
    </row>
    <row r="22" spans="2:18" ht="21">
      <c r="B22" s="108"/>
      <c r="C22" s="102"/>
      <c r="D22" s="102"/>
      <c r="E22" s="109"/>
      <c r="R22" s="87"/>
    </row>
    <row r="23" spans="2:18" ht="21">
      <c r="B23" s="95" t="s">
        <v>6</v>
      </c>
      <c r="C23" s="103" t="s">
        <v>16</v>
      </c>
      <c r="D23" s="95" t="s">
        <v>8</v>
      </c>
      <c r="E23" s="107">
        <v>0.99930555555555556</v>
      </c>
      <c r="R23" s="87">
        <f>R21+$S$15</f>
        <v>7.2916666666666657E-2</v>
      </c>
    </row>
    <row r="24" spans="2:18" ht="21">
      <c r="B24" s="97" t="s">
        <v>9</v>
      </c>
      <c r="C24" s="104" t="s">
        <v>17</v>
      </c>
      <c r="D24" s="95" t="s">
        <v>11</v>
      </c>
      <c r="E24" s="106">
        <f>IF(E23=$R$112,(E23+C26+$T$15),(E23+C26))</f>
        <v>1.0208333333333335</v>
      </c>
      <c r="R24" s="87">
        <f t="shared" si="0"/>
        <v>8.3333333333333329E-2</v>
      </c>
    </row>
    <row r="25" spans="2:18" ht="21">
      <c r="B25" s="108"/>
      <c r="D25" s="102"/>
      <c r="E25" s="109"/>
      <c r="R25" s="87">
        <f t="shared" si="0"/>
        <v>9.375E-2</v>
      </c>
    </row>
    <row r="26" spans="2:18" ht="21">
      <c r="B26" s="95" t="s">
        <v>12</v>
      </c>
      <c r="C26" s="99">
        <f>INDEX($D$34:$N$113, MATCH($C$23,$C$34:$C$113, 0), MATCH($C$24,$D$33:$N$33, 0))</f>
        <v>2.0833333333333332E-2</v>
      </c>
      <c r="D26" s="101" t="str">
        <f>INDEX($D$120:$N$199, MATCH($C$23,$C$120:$C$199, 0), MATCH($C$24,$D$119:$N$119, 0))</f>
        <v>Same time as previous matrix</v>
      </c>
      <c r="E26" s="109"/>
      <c r="R26" s="87">
        <f t="shared" si="0"/>
        <v>0.10416666666666667</v>
      </c>
    </row>
    <row r="27" spans="2:18" ht="16.5" thickBot="1">
      <c r="B27" s="110"/>
      <c r="C27" s="105"/>
      <c r="D27" s="105"/>
      <c r="E27" s="111"/>
      <c r="R27" s="87">
        <f t="shared" si="0"/>
        <v>0.11458333333333334</v>
      </c>
    </row>
    <row r="28" spans="2:18">
      <c r="B28" s="88" t="s">
        <v>18</v>
      </c>
      <c r="C28" t="s">
        <v>19</v>
      </c>
      <c r="R28" s="87">
        <f t="shared" si="0"/>
        <v>0.125</v>
      </c>
    </row>
    <row r="29" spans="2:18">
      <c r="B29" s="53" t="s">
        <v>20</v>
      </c>
      <c r="C29" t="s">
        <v>21</v>
      </c>
      <c r="R29" s="87">
        <f t="shared" ref="R29:R59" si="1">R28+$S$15</f>
        <v>0.13541666666666666</v>
      </c>
    </row>
    <row r="30" spans="2:18">
      <c r="B30" s="54" t="s">
        <v>20</v>
      </c>
      <c r="C30" t="s">
        <v>22</v>
      </c>
      <c r="R30" s="87">
        <f t="shared" si="1"/>
        <v>0.14583333333333331</v>
      </c>
    </row>
    <row r="31" spans="2:18">
      <c r="R31" s="87">
        <f t="shared" si="1"/>
        <v>0.15624999999999997</v>
      </c>
    </row>
    <row r="32" spans="2:18" ht="16.5" hidden="1" thickBot="1">
      <c r="B32" t="s">
        <v>23</v>
      </c>
      <c r="R32" s="87">
        <f t="shared" si="1"/>
        <v>0.16666666666666663</v>
      </c>
    </row>
    <row r="33" spans="2:18" ht="16.5" hidden="1" thickBot="1">
      <c r="B33" s="1"/>
      <c r="C33" s="7"/>
      <c r="D33" s="68" t="s">
        <v>24</v>
      </c>
      <c r="E33" s="24" t="s">
        <v>15</v>
      </c>
      <c r="F33" s="24" t="s">
        <v>17</v>
      </c>
      <c r="G33" s="24" t="s">
        <v>25</v>
      </c>
      <c r="H33" s="25" t="s">
        <v>26</v>
      </c>
      <c r="I33" s="55" t="s">
        <v>27</v>
      </c>
      <c r="J33" s="24" t="s">
        <v>28</v>
      </c>
      <c r="K33" s="24" t="s">
        <v>29</v>
      </c>
      <c r="L33" s="24" t="s">
        <v>30</v>
      </c>
      <c r="M33" s="24" t="s">
        <v>10</v>
      </c>
      <c r="N33" s="25" t="s">
        <v>31</v>
      </c>
      <c r="R33" s="87">
        <f t="shared" si="1"/>
        <v>0.17708333333333329</v>
      </c>
    </row>
    <row r="34" spans="2:18" hidden="1">
      <c r="B34" s="8" t="s">
        <v>32</v>
      </c>
      <c r="C34" s="11" t="s">
        <v>33</v>
      </c>
      <c r="D34" s="69">
        <v>3.125E-2</v>
      </c>
      <c r="E34" s="48">
        <v>3.125E-2</v>
      </c>
      <c r="F34" s="35">
        <v>3.125E-2</v>
      </c>
      <c r="G34" s="35">
        <v>3.125E-2</v>
      </c>
      <c r="H34" s="70">
        <v>3.125E-2</v>
      </c>
      <c r="I34" s="56">
        <v>6.25E-2</v>
      </c>
      <c r="J34" s="48">
        <v>6.25E-2</v>
      </c>
      <c r="K34" s="48">
        <v>6.25E-2</v>
      </c>
      <c r="L34" s="48">
        <v>6.25E-2</v>
      </c>
      <c r="M34" s="48">
        <v>5.2083333333333336E-2</v>
      </c>
      <c r="N34" s="50">
        <v>5.2083333333333336E-2</v>
      </c>
      <c r="R34" s="87">
        <f t="shared" si="1"/>
        <v>0.18749999999999994</v>
      </c>
    </row>
    <row r="35" spans="2:18" hidden="1">
      <c r="B35" s="8"/>
      <c r="C35" s="12" t="s">
        <v>34</v>
      </c>
      <c r="D35" s="71">
        <v>2.0833333333333332E-2</v>
      </c>
      <c r="E35" s="18">
        <v>2.0833333333333332E-2</v>
      </c>
      <c r="F35" s="19">
        <v>3.125E-2</v>
      </c>
      <c r="G35" s="19">
        <v>3.125E-2</v>
      </c>
      <c r="H35" s="46">
        <v>3.125E-2</v>
      </c>
      <c r="I35" s="57">
        <v>2.0833333333333332E-2</v>
      </c>
      <c r="J35" s="18">
        <v>2.0833333333333332E-2</v>
      </c>
      <c r="K35" s="18">
        <v>2.0833333333333332E-2</v>
      </c>
      <c r="L35" s="18">
        <v>2.0833333333333332E-2</v>
      </c>
      <c r="M35" s="19" t="s">
        <v>35</v>
      </c>
      <c r="N35" s="28">
        <v>0</v>
      </c>
      <c r="R35" s="87">
        <f t="shared" si="1"/>
        <v>0.1979166666666666</v>
      </c>
    </row>
    <row r="36" spans="2:18" hidden="1">
      <c r="B36" s="8"/>
      <c r="C36" s="12"/>
      <c r="D36" s="71"/>
      <c r="E36" s="18"/>
      <c r="F36" s="18"/>
      <c r="G36" s="18"/>
      <c r="H36" s="28"/>
      <c r="I36" s="57"/>
      <c r="J36" s="18"/>
      <c r="K36" s="18"/>
      <c r="L36" s="18"/>
      <c r="M36" s="18"/>
      <c r="N36" s="28"/>
      <c r="R36" s="87">
        <f t="shared" si="1"/>
        <v>0.20833333333333326</v>
      </c>
    </row>
    <row r="37" spans="2:18" hidden="1">
      <c r="B37" s="8"/>
      <c r="C37" s="13" t="s">
        <v>16</v>
      </c>
      <c r="D37" s="72">
        <v>2.0833333333333332E-2</v>
      </c>
      <c r="E37" s="22">
        <v>2.0833333333333332E-2</v>
      </c>
      <c r="F37" s="20">
        <v>2.0833333333333332E-2</v>
      </c>
      <c r="G37" s="20">
        <v>2.0833333333333332E-2</v>
      </c>
      <c r="H37" s="30">
        <v>2.0833333333333332E-2</v>
      </c>
      <c r="I37" s="58">
        <v>5.2083333333333336E-2</v>
      </c>
      <c r="J37" s="22">
        <v>5.2083333333333336E-2</v>
      </c>
      <c r="K37" s="22">
        <v>5.2083333333333336E-2</v>
      </c>
      <c r="L37" s="22">
        <v>5.2083333333333336E-2</v>
      </c>
      <c r="M37" s="22">
        <v>4.1666666666666664E-2</v>
      </c>
      <c r="N37" s="42">
        <v>4.1666666666666664E-2</v>
      </c>
      <c r="R37" s="87">
        <f t="shared" si="1"/>
        <v>0.21874999999999992</v>
      </c>
    </row>
    <row r="38" spans="2:18" hidden="1">
      <c r="B38" s="8"/>
      <c r="C38" s="12" t="s">
        <v>36</v>
      </c>
      <c r="D38" s="73">
        <v>1.0416666666666666E-2</v>
      </c>
      <c r="E38" s="49">
        <v>1.0416666666666666E-2</v>
      </c>
      <c r="F38" s="18">
        <v>2.0833333333333332E-2</v>
      </c>
      <c r="G38" s="18">
        <v>2.0833333333333332E-2</v>
      </c>
      <c r="H38" s="28">
        <v>2.0833333333333332E-2</v>
      </c>
      <c r="I38" s="59">
        <v>1.0416666666666666E-2</v>
      </c>
      <c r="J38" s="19">
        <v>1.0416666666666666E-2</v>
      </c>
      <c r="K38" s="19">
        <v>1.0416666666666666E-2</v>
      </c>
      <c r="L38" s="19">
        <v>1.0416666666666666E-2</v>
      </c>
      <c r="M38" s="18">
        <v>2.0833333333333332E-2</v>
      </c>
      <c r="N38" s="28">
        <v>0</v>
      </c>
      <c r="R38" s="87">
        <f t="shared" si="1"/>
        <v>0.22916666666666657</v>
      </c>
    </row>
    <row r="39" spans="2:18" hidden="1">
      <c r="B39" s="8"/>
      <c r="C39" s="86"/>
      <c r="D39" s="71"/>
      <c r="E39" s="18"/>
      <c r="F39" s="18"/>
      <c r="G39" s="18"/>
      <c r="H39" s="28"/>
      <c r="I39" s="57"/>
      <c r="J39" s="18"/>
      <c r="K39" s="18"/>
      <c r="L39" s="18"/>
      <c r="M39" s="18"/>
      <c r="N39" s="28"/>
      <c r="R39" s="87">
        <f t="shared" si="1"/>
        <v>0.23958333333333323</v>
      </c>
    </row>
    <row r="40" spans="2:18" hidden="1">
      <c r="B40" s="8"/>
      <c r="C40" s="13" t="s">
        <v>37</v>
      </c>
      <c r="D40" s="72">
        <v>3.125E-2</v>
      </c>
      <c r="E40" s="22">
        <v>3.125E-2</v>
      </c>
      <c r="F40" s="17">
        <v>3.125E-2</v>
      </c>
      <c r="G40" s="17">
        <v>3.125E-2</v>
      </c>
      <c r="H40" s="74">
        <v>3.125E-2</v>
      </c>
      <c r="I40" s="60">
        <v>6.25E-2</v>
      </c>
      <c r="J40" s="20">
        <v>6.25E-2</v>
      </c>
      <c r="K40" s="20">
        <v>6.25E-2</v>
      </c>
      <c r="L40" s="20">
        <v>6.25E-2</v>
      </c>
      <c r="M40" s="20">
        <v>5.2083333333333336E-2</v>
      </c>
      <c r="N40" s="30">
        <v>5.2083333333333336E-2</v>
      </c>
      <c r="R40" s="87">
        <f t="shared" si="1"/>
        <v>0.24999999999999989</v>
      </c>
    </row>
    <row r="41" spans="2:18" hidden="1">
      <c r="B41" s="8"/>
      <c r="C41" s="12" t="s">
        <v>38</v>
      </c>
      <c r="D41" s="71">
        <v>2.0833333333333332E-2</v>
      </c>
      <c r="E41" s="18">
        <v>2.0833333333333332E-2</v>
      </c>
      <c r="F41" s="19">
        <v>3.125E-2</v>
      </c>
      <c r="G41" s="19">
        <v>3.125E-2</v>
      </c>
      <c r="H41" s="46">
        <v>3.125E-2</v>
      </c>
      <c r="I41" s="57">
        <v>2.0833333333333332E-2</v>
      </c>
      <c r="J41" s="18">
        <v>2.0833333333333332E-2</v>
      </c>
      <c r="K41" s="18">
        <v>2.0833333333333332E-2</v>
      </c>
      <c r="L41" s="18">
        <v>2.0833333333333332E-2</v>
      </c>
      <c r="M41" s="19" t="s">
        <v>35</v>
      </c>
      <c r="N41" s="28">
        <v>0</v>
      </c>
      <c r="R41" s="87">
        <f t="shared" si="1"/>
        <v>0.26041666666666657</v>
      </c>
    </row>
    <row r="42" spans="2:18" hidden="1">
      <c r="B42" s="8"/>
      <c r="C42" s="12"/>
      <c r="D42" s="71"/>
      <c r="E42" s="18"/>
      <c r="F42" s="18"/>
      <c r="G42" s="18"/>
      <c r="H42" s="28"/>
      <c r="I42" s="57"/>
      <c r="J42" s="18"/>
      <c r="K42" s="18"/>
      <c r="L42" s="18"/>
      <c r="M42" s="18"/>
      <c r="N42" s="28"/>
      <c r="R42" s="87">
        <f t="shared" si="1"/>
        <v>0.27083333333333326</v>
      </c>
    </row>
    <row r="43" spans="2:18" hidden="1">
      <c r="B43" s="8"/>
      <c r="C43" s="13" t="s">
        <v>39</v>
      </c>
      <c r="D43" s="72">
        <v>2.0833333333333332E-2</v>
      </c>
      <c r="E43" s="22">
        <v>2.0833333333333332E-2</v>
      </c>
      <c r="F43" s="20">
        <v>2.0833333333333332E-2</v>
      </c>
      <c r="G43" s="20">
        <v>2.0833333333333332E-2</v>
      </c>
      <c r="H43" s="30">
        <v>2.0833333333333332E-2</v>
      </c>
      <c r="I43" s="58">
        <v>5.2083333333333336E-2</v>
      </c>
      <c r="J43" s="22">
        <v>5.2083333333333336E-2</v>
      </c>
      <c r="K43" s="22">
        <v>5.2083333333333336E-2</v>
      </c>
      <c r="L43" s="22">
        <v>5.2083333333333336E-2</v>
      </c>
      <c r="M43" s="22">
        <v>4.1666666666666664E-2</v>
      </c>
      <c r="N43" s="42">
        <v>4.1666666666666664E-2</v>
      </c>
      <c r="R43" s="87">
        <f t="shared" si="1"/>
        <v>0.28124999999999994</v>
      </c>
    </row>
    <row r="44" spans="2:18" hidden="1">
      <c r="B44" s="8"/>
      <c r="C44" s="12" t="s">
        <v>40</v>
      </c>
      <c r="D44" s="73">
        <v>1.0416666666666666E-2</v>
      </c>
      <c r="E44" s="49">
        <v>1.0416666666666666E-2</v>
      </c>
      <c r="F44" s="18">
        <v>2.0833333333333332E-2</v>
      </c>
      <c r="G44" s="18">
        <v>2.0833333333333332E-2</v>
      </c>
      <c r="H44" s="28">
        <v>2.0833333333333332E-2</v>
      </c>
      <c r="I44" s="59">
        <v>1.0416666666666666E-2</v>
      </c>
      <c r="J44" s="19">
        <v>1.0416666666666666E-2</v>
      </c>
      <c r="K44" s="19">
        <v>1.0416666666666666E-2</v>
      </c>
      <c r="L44" s="19">
        <v>1.0416666666666666E-2</v>
      </c>
      <c r="M44" s="18">
        <v>2.0833333333333332E-2</v>
      </c>
      <c r="N44" s="28">
        <v>0</v>
      </c>
      <c r="R44" s="87">
        <f t="shared" si="1"/>
        <v>0.29166666666666663</v>
      </c>
    </row>
    <row r="45" spans="2:18" hidden="1">
      <c r="B45" s="8"/>
      <c r="C45" s="12"/>
      <c r="D45" s="71"/>
      <c r="E45" s="18"/>
      <c r="F45" s="18"/>
      <c r="G45" s="18"/>
      <c r="H45" s="28"/>
      <c r="I45" s="57"/>
      <c r="J45" s="18"/>
      <c r="K45" s="18"/>
      <c r="L45" s="18"/>
      <c r="M45" s="18"/>
      <c r="N45" s="28"/>
      <c r="R45" s="87">
        <f t="shared" si="1"/>
        <v>0.30208333333333331</v>
      </c>
    </row>
    <row r="46" spans="2:18" hidden="1">
      <c r="B46" s="8"/>
      <c r="C46" s="13" t="s">
        <v>41</v>
      </c>
      <c r="D46" s="75">
        <v>2.0833333333333332E-2</v>
      </c>
      <c r="E46" s="20">
        <v>2.0833333333333332E-2</v>
      </c>
      <c r="F46" s="20">
        <v>2.0833333333333332E-2</v>
      </c>
      <c r="G46" s="20">
        <v>2.0833333333333332E-2</v>
      </c>
      <c r="H46" s="30">
        <v>2.0833333333333332E-2</v>
      </c>
      <c r="I46" s="58">
        <v>5.2083333333333336E-2</v>
      </c>
      <c r="J46" s="22">
        <v>5.2083333333333336E-2</v>
      </c>
      <c r="K46" s="22">
        <v>5.2083333333333336E-2</v>
      </c>
      <c r="L46" s="22">
        <v>5.2083333333333336E-2</v>
      </c>
      <c r="M46" s="22">
        <v>4.1666666666666664E-2</v>
      </c>
      <c r="N46" s="42">
        <v>4.1666666666666664E-2</v>
      </c>
      <c r="R46" s="87">
        <f t="shared" si="1"/>
        <v>0.3125</v>
      </c>
    </row>
    <row r="47" spans="2:18" hidden="1">
      <c r="B47" s="8"/>
      <c r="C47" s="12" t="s">
        <v>42</v>
      </c>
      <c r="D47" s="71">
        <v>2.0833333333333332E-2</v>
      </c>
      <c r="E47" s="18">
        <v>2.0833333333333332E-2</v>
      </c>
      <c r="F47" s="18">
        <v>2.0833333333333332E-2</v>
      </c>
      <c r="G47" s="18">
        <v>2.0833333333333332E-2</v>
      </c>
      <c r="H47" s="28">
        <v>2.0833333333333332E-2</v>
      </c>
      <c r="I47" s="59">
        <v>1.0416666666666666E-2</v>
      </c>
      <c r="J47" s="19">
        <v>1.0416666666666666E-2</v>
      </c>
      <c r="K47" s="19">
        <v>1.0416666666666666E-2</v>
      </c>
      <c r="L47" s="19">
        <v>1.0416666666666666E-2</v>
      </c>
      <c r="M47" s="19">
        <v>1.0416666666666666E-2</v>
      </c>
      <c r="N47" s="46">
        <v>0</v>
      </c>
      <c r="R47" s="87">
        <f t="shared" si="1"/>
        <v>0.32291666666666669</v>
      </c>
    </row>
    <row r="48" spans="2:18" hidden="1">
      <c r="B48" s="8"/>
      <c r="C48" s="12"/>
      <c r="D48" s="71"/>
      <c r="E48" s="18"/>
      <c r="F48" s="18"/>
      <c r="G48" s="18"/>
      <c r="H48" s="28"/>
      <c r="I48" s="57"/>
      <c r="J48" s="18"/>
      <c r="K48" s="18"/>
      <c r="L48" s="18"/>
      <c r="M48" s="18"/>
      <c r="N48" s="28"/>
      <c r="R48" s="87">
        <f t="shared" si="1"/>
        <v>0.33333333333333337</v>
      </c>
    </row>
    <row r="49" spans="2:18" hidden="1">
      <c r="B49" s="8"/>
      <c r="C49" s="13" t="s">
        <v>43</v>
      </c>
      <c r="D49" s="75">
        <v>2.0833333333333332E-2</v>
      </c>
      <c r="E49" s="20">
        <v>2.0833333333333332E-2</v>
      </c>
      <c r="F49" s="20">
        <v>2.0833333333333332E-2</v>
      </c>
      <c r="G49" s="20">
        <v>2.0833333333333332E-2</v>
      </c>
      <c r="H49" s="30">
        <v>2.0833333333333332E-2</v>
      </c>
      <c r="I49" s="58">
        <v>4.1666666666666664E-2</v>
      </c>
      <c r="J49" s="22">
        <v>4.1666666666666664E-2</v>
      </c>
      <c r="K49" s="22">
        <v>4.1666666666666664E-2</v>
      </c>
      <c r="L49" s="22">
        <v>4.1666666666666664E-2</v>
      </c>
      <c r="M49" s="20">
        <v>4.1666666666666664E-2</v>
      </c>
      <c r="N49" s="42">
        <v>4.1666666666666664E-2</v>
      </c>
      <c r="R49" s="87">
        <f t="shared" si="1"/>
        <v>0.34375000000000006</v>
      </c>
    </row>
    <row r="50" spans="2:18" hidden="1">
      <c r="B50" s="8"/>
      <c r="C50" s="12" t="s">
        <v>44</v>
      </c>
      <c r="D50" s="71">
        <v>2.0833333333333332E-2</v>
      </c>
      <c r="E50" s="18">
        <v>2.0833333333333332E-2</v>
      </c>
      <c r="F50" s="18">
        <v>2.0833333333333332E-2</v>
      </c>
      <c r="G50" s="18">
        <v>2.0833333333333332E-2</v>
      </c>
      <c r="H50" s="28">
        <v>2.0833333333333332E-2</v>
      </c>
      <c r="I50" s="61">
        <v>1.0416666666666666E-2</v>
      </c>
      <c r="J50" s="49">
        <v>1.0416666666666666E-2</v>
      </c>
      <c r="K50" s="49">
        <v>1.0416666666666666E-2</v>
      </c>
      <c r="L50" s="49">
        <v>1.0416666666666666E-2</v>
      </c>
      <c r="M50" s="19">
        <v>1.0416666666666666E-2</v>
      </c>
      <c r="N50" s="28">
        <v>0</v>
      </c>
      <c r="R50" s="87">
        <f t="shared" si="1"/>
        <v>0.35416666666666674</v>
      </c>
    </row>
    <row r="51" spans="2:18" hidden="1">
      <c r="B51" s="8"/>
      <c r="C51" s="12"/>
      <c r="D51" s="71"/>
      <c r="E51" s="18"/>
      <c r="F51" s="18"/>
      <c r="G51" s="18"/>
      <c r="H51" s="28"/>
      <c r="I51" s="57"/>
      <c r="J51" s="18"/>
      <c r="K51" s="18"/>
      <c r="L51" s="18"/>
      <c r="M51" s="18"/>
      <c r="N51" s="28"/>
      <c r="R51" s="87">
        <f t="shared" si="1"/>
        <v>0.36458333333333343</v>
      </c>
    </row>
    <row r="52" spans="2:18" hidden="1">
      <c r="B52" s="8"/>
      <c r="C52" s="13" t="s">
        <v>45</v>
      </c>
      <c r="D52" s="75">
        <v>8.3333333333333329E-2</v>
      </c>
      <c r="E52" s="20">
        <v>8.3333333333333329E-2</v>
      </c>
      <c r="F52" s="20">
        <v>8.3333333333333329E-2</v>
      </c>
      <c r="G52" s="20">
        <v>8.3333333333333329E-2</v>
      </c>
      <c r="H52" s="30">
        <v>8.3333333333333329E-2</v>
      </c>
      <c r="I52" s="60">
        <v>8.3333333333333329E-2</v>
      </c>
      <c r="J52" s="20">
        <v>8.3333333333333329E-2</v>
      </c>
      <c r="K52" s="20">
        <v>8.3333333333333329E-2</v>
      </c>
      <c r="L52" s="20">
        <v>8.3333333333333329E-2</v>
      </c>
      <c r="M52" s="20">
        <v>8.3333333333333329E-2</v>
      </c>
      <c r="N52" s="36" t="s">
        <v>46</v>
      </c>
      <c r="R52" s="87">
        <f t="shared" si="1"/>
        <v>0.37500000000000011</v>
      </c>
    </row>
    <row r="53" spans="2:18" hidden="1">
      <c r="B53" s="9"/>
      <c r="C53" s="14" t="s">
        <v>47</v>
      </c>
      <c r="D53" s="76" t="s">
        <v>48</v>
      </c>
      <c r="E53" s="47" t="s">
        <v>48</v>
      </c>
      <c r="F53" s="47" t="s">
        <v>48</v>
      </c>
      <c r="G53" s="51">
        <v>7.2916666666666671E-2</v>
      </c>
      <c r="H53" s="77">
        <v>7.2916666666666671E-2</v>
      </c>
      <c r="I53" s="62" t="s">
        <v>49</v>
      </c>
      <c r="J53" s="21" t="s">
        <v>49</v>
      </c>
      <c r="K53" s="21" t="s">
        <v>49</v>
      </c>
      <c r="L53" s="21" t="s">
        <v>49</v>
      </c>
      <c r="M53" s="21" t="s">
        <v>50</v>
      </c>
      <c r="N53" s="37" t="s">
        <v>46</v>
      </c>
      <c r="R53" s="87">
        <f t="shared" si="1"/>
        <v>0.3854166666666668</v>
      </c>
    </row>
    <row r="54" spans="2:18" ht="16.5" hidden="1" thickBot="1">
      <c r="B54" s="8"/>
      <c r="C54" s="15"/>
      <c r="D54" s="78"/>
      <c r="E54" s="38"/>
      <c r="F54" s="38"/>
      <c r="G54" s="38"/>
      <c r="H54" s="39"/>
      <c r="I54" s="63"/>
      <c r="J54" s="38"/>
      <c r="K54" s="38"/>
      <c r="L54" s="38"/>
      <c r="M54" s="38"/>
      <c r="N54" s="39"/>
      <c r="R54" s="87">
        <f t="shared" si="1"/>
        <v>0.39583333333333348</v>
      </c>
    </row>
    <row r="55" spans="2:18" ht="16.5" hidden="1" thickBot="1">
      <c r="B55" s="2"/>
      <c r="C55" s="10"/>
      <c r="D55" s="68" t="s">
        <v>24</v>
      </c>
      <c r="E55" s="24" t="s">
        <v>15</v>
      </c>
      <c r="F55" s="24" t="s">
        <v>17</v>
      </c>
      <c r="G55" s="24" t="s">
        <v>25</v>
      </c>
      <c r="H55" s="25" t="s">
        <v>26</v>
      </c>
      <c r="I55" s="55" t="s">
        <v>27</v>
      </c>
      <c r="J55" s="24" t="s">
        <v>28</v>
      </c>
      <c r="K55" s="24" t="s">
        <v>29</v>
      </c>
      <c r="L55" s="24" t="s">
        <v>30</v>
      </c>
      <c r="M55" s="24" t="s">
        <v>10</v>
      </c>
      <c r="N55" s="25" t="s">
        <v>31</v>
      </c>
      <c r="R55" s="87">
        <f t="shared" si="1"/>
        <v>0.40625000000000017</v>
      </c>
    </row>
    <row r="56" spans="2:18" hidden="1">
      <c r="B56" s="8"/>
      <c r="C56" s="5"/>
      <c r="D56" s="79"/>
      <c r="E56" s="40"/>
      <c r="F56" s="40"/>
      <c r="G56" s="40"/>
      <c r="H56" s="41"/>
      <c r="I56" s="64"/>
      <c r="J56" s="40"/>
      <c r="K56" s="40"/>
      <c r="L56" s="40"/>
      <c r="M56" s="40"/>
      <c r="N56" s="41"/>
      <c r="R56" s="87">
        <f t="shared" si="1"/>
        <v>0.41666666666666685</v>
      </c>
    </row>
    <row r="57" spans="2:18" hidden="1">
      <c r="B57" s="8" t="s">
        <v>51</v>
      </c>
      <c r="C57" s="13" t="s">
        <v>52</v>
      </c>
      <c r="D57" s="75">
        <v>6.25E-2</v>
      </c>
      <c r="E57" s="20">
        <v>6.25E-2</v>
      </c>
      <c r="F57" s="20">
        <v>6.25E-2</v>
      </c>
      <c r="G57" s="22">
        <v>7.2916666666666671E-2</v>
      </c>
      <c r="H57" s="42">
        <v>7.2916666666666671E-2</v>
      </c>
      <c r="I57" s="58">
        <v>7.2916666666666671E-2</v>
      </c>
      <c r="J57" s="22">
        <v>8.3333333333333329E-2</v>
      </c>
      <c r="K57" s="22">
        <v>8.3333333333333329E-2</v>
      </c>
      <c r="L57" s="22">
        <v>8.3333333333333329E-2</v>
      </c>
      <c r="M57" s="22">
        <v>8.3333333333333329E-2</v>
      </c>
      <c r="N57" s="42">
        <v>7.2916666666666671E-2</v>
      </c>
      <c r="R57" s="87">
        <f t="shared" si="1"/>
        <v>0.42708333333333354</v>
      </c>
    </row>
    <row r="58" spans="2:18" hidden="1">
      <c r="B58" s="8"/>
      <c r="C58" s="12" t="s">
        <v>53</v>
      </c>
      <c r="D58" s="71">
        <v>2.0833333333333332E-2</v>
      </c>
      <c r="E58" s="19">
        <v>1.0416666666666666E-2</v>
      </c>
      <c r="F58" s="19">
        <v>1.0416666666666666E-2</v>
      </c>
      <c r="G58" s="19">
        <v>1.0416666666666666E-2</v>
      </c>
      <c r="H58" s="46">
        <v>1.0416666666666666E-2</v>
      </c>
      <c r="I58" s="57">
        <v>6.25E-2</v>
      </c>
      <c r="J58" s="18">
        <v>4.1666666666666664E-2</v>
      </c>
      <c r="K58" s="18">
        <v>4.1666666666666664E-2</v>
      </c>
      <c r="L58" s="18">
        <v>4.1666666666666664E-2</v>
      </c>
      <c r="M58" s="18">
        <v>2.0833333333333332E-2</v>
      </c>
      <c r="N58" s="28">
        <v>0</v>
      </c>
      <c r="R58" s="87">
        <f t="shared" si="1"/>
        <v>0.43750000000000022</v>
      </c>
    </row>
    <row r="59" spans="2:18" hidden="1">
      <c r="B59" s="8"/>
      <c r="C59" s="12"/>
      <c r="D59" s="71"/>
      <c r="E59" s="18"/>
      <c r="F59" s="18"/>
      <c r="G59" s="18"/>
      <c r="H59" s="28"/>
      <c r="I59" s="57"/>
      <c r="J59" s="18"/>
      <c r="K59" s="18"/>
      <c r="L59" s="18"/>
      <c r="M59" s="18"/>
      <c r="N59" s="28"/>
      <c r="R59" s="87">
        <f t="shared" si="1"/>
        <v>0.44791666666666691</v>
      </c>
    </row>
    <row r="60" spans="2:18" hidden="1">
      <c r="B60" s="8"/>
      <c r="C60" s="13" t="s">
        <v>54</v>
      </c>
      <c r="D60" s="75">
        <v>6.25E-2</v>
      </c>
      <c r="E60" s="20">
        <v>6.25E-2</v>
      </c>
      <c r="F60" s="20">
        <v>6.25E-2</v>
      </c>
      <c r="G60" s="22">
        <v>7.2916666666666671E-2</v>
      </c>
      <c r="H60" s="42">
        <v>7.2916666666666671E-2</v>
      </c>
      <c r="I60" s="58">
        <v>7.2916666666666671E-2</v>
      </c>
      <c r="J60" s="22">
        <v>8.3333333333333329E-2</v>
      </c>
      <c r="K60" s="22">
        <v>8.3333333333333329E-2</v>
      </c>
      <c r="L60" s="22">
        <v>8.3333333333333329E-2</v>
      </c>
      <c r="M60" s="22">
        <v>8.3333333333333329E-2</v>
      </c>
      <c r="N60" s="42">
        <v>8.3333333333333329E-2</v>
      </c>
      <c r="R60" s="87">
        <f>R59+$S$15</f>
        <v>0.45833333333333359</v>
      </c>
    </row>
    <row r="61" spans="2:18" hidden="1">
      <c r="B61" s="8"/>
      <c r="C61" s="12" t="s">
        <v>55</v>
      </c>
      <c r="D61" s="71">
        <v>2.0833333333333332E-2</v>
      </c>
      <c r="E61" s="18">
        <v>2.0833333333333332E-2</v>
      </c>
      <c r="F61" s="18">
        <v>2.0833333333333332E-2</v>
      </c>
      <c r="G61" s="19">
        <v>1.0416666666666666E-2</v>
      </c>
      <c r="H61" s="46">
        <v>1.0416666666666666E-2</v>
      </c>
      <c r="I61" s="57">
        <v>6.25E-2</v>
      </c>
      <c r="J61" s="18">
        <v>4.1666666666666664E-2</v>
      </c>
      <c r="K61" s="18">
        <v>4.1666666666666664E-2</v>
      </c>
      <c r="L61" s="18">
        <v>4.1666666666666664E-2</v>
      </c>
      <c r="M61" s="18">
        <v>2.0833333333333332E-2</v>
      </c>
      <c r="N61" s="28">
        <v>0</v>
      </c>
      <c r="R61" s="87">
        <f>R60+$S$15</f>
        <v>0.46875000000000028</v>
      </c>
    </row>
    <row r="62" spans="2:18" hidden="1">
      <c r="B62" s="8"/>
      <c r="C62" s="12"/>
      <c r="D62" s="71"/>
      <c r="E62" s="18"/>
      <c r="F62" s="18"/>
      <c r="G62" s="18"/>
      <c r="H62" s="28"/>
      <c r="I62" s="57"/>
      <c r="J62" s="18"/>
      <c r="K62" s="18"/>
      <c r="L62" s="18"/>
      <c r="M62" s="18"/>
      <c r="N62" s="28"/>
      <c r="R62" s="87">
        <f t="shared" ref="R62:R111" si="2">R61+$S$15</f>
        <v>0.47916666666666696</v>
      </c>
    </row>
    <row r="63" spans="2:18" hidden="1">
      <c r="B63" s="8"/>
      <c r="C63" s="13" t="s">
        <v>56</v>
      </c>
      <c r="D63" s="75">
        <v>6.25E-2</v>
      </c>
      <c r="E63" s="20">
        <v>6.25E-2</v>
      </c>
      <c r="F63" s="20">
        <v>6.25E-2</v>
      </c>
      <c r="G63" s="22">
        <v>7.2916666666666671E-2</v>
      </c>
      <c r="H63" s="42">
        <v>7.2916666666666671E-2</v>
      </c>
      <c r="I63" s="58">
        <v>7.2916666666666671E-2</v>
      </c>
      <c r="J63" s="22">
        <v>8.3333333333333329E-2</v>
      </c>
      <c r="K63" s="22">
        <v>8.3333333333333329E-2</v>
      </c>
      <c r="L63" s="22">
        <v>8.3333333333333329E-2</v>
      </c>
      <c r="M63" s="22">
        <v>8.3333333333333329E-2</v>
      </c>
      <c r="N63" s="42">
        <v>8.3333333333333329E-2</v>
      </c>
      <c r="R63" s="87">
        <f t="shared" si="2"/>
        <v>0.48958333333333365</v>
      </c>
    </row>
    <row r="64" spans="2:18" hidden="1">
      <c r="B64" s="8"/>
      <c r="C64" s="13" t="s">
        <v>57</v>
      </c>
      <c r="D64" s="75">
        <v>5.2083333333333336E-2</v>
      </c>
      <c r="E64" s="75">
        <v>5.2083333333333336E-2</v>
      </c>
      <c r="F64" s="75">
        <v>5.2083333333333336E-2</v>
      </c>
      <c r="G64" s="20">
        <v>6.25E-2</v>
      </c>
      <c r="H64" s="20">
        <v>6.25E-2</v>
      </c>
      <c r="I64" s="20">
        <v>6.25E-2</v>
      </c>
      <c r="J64" s="60">
        <v>7.2916666666666671E-2</v>
      </c>
      <c r="K64" s="60">
        <v>7.2916666666666671E-2</v>
      </c>
      <c r="L64" s="60">
        <v>7.2916666666666671E-2</v>
      </c>
      <c r="M64" s="60">
        <v>7.2916666666666671E-2</v>
      </c>
      <c r="N64" s="60">
        <v>7.2916666666666671E-2</v>
      </c>
      <c r="R64" s="87">
        <f t="shared" si="2"/>
        <v>0.50000000000000033</v>
      </c>
    </row>
    <row r="65" spans="2:18" hidden="1">
      <c r="B65" s="8"/>
      <c r="C65" s="13" t="s">
        <v>58</v>
      </c>
      <c r="D65" s="75">
        <v>5.2083333333333336E-2</v>
      </c>
      <c r="E65" s="75">
        <v>5.2083333333333336E-2</v>
      </c>
      <c r="F65" s="75">
        <v>5.2083333333333336E-2</v>
      </c>
      <c r="G65" s="20">
        <v>6.25E-2</v>
      </c>
      <c r="H65" s="20">
        <v>6.25E-2</v>
      </c>
      <c r="I65" s="20">
        <v>6.25E-2</v>
      </c>
      <c r="J65" s="60">
        <v>7.2916666666666671E-2</v>
      </c>
      <c r="K65" s="60">
        <v>7.2916666666666671E-2</v>
      </c>
      <c r="L65" s="60">
        <v>7.2916666666666671E-2</v>
      </c>
      <c r="M65" s="60">
        <v>7.2916666666666671E-2</v>
      </c>
      <c r="N65" s="60">
        <v>7.2916666666666671E-2</v>
      </c>
      <c r="R65" s="87">
        <f t="shared" si="2"/>
        <v>0.51041666666666696</v>
      </c>
    </row>
    <row r="66" spans="2:18" hidden="1">
      <c r="B66" s="8"/>
      <c r="C66" s="12" t="s">
        <v>59</v>
      </c>
      <c r="D66" s="71">
        <v>2.0833333333333332E-2</v>
      </c>
      <c r="E66" s="18">
        <v>2.0833333333333332E-2</v>
      </c>
      <c r="F66" s="18">
        <v>2.0833333333333332E-2</v>
      </c>
      <c r="G66" s="19">
        <v>1.0416666666666666E-2</v>
      </c>
      <c r="H66" s="46">
        <v>1.0416666666666666E-2</v>
      </c>
      <c r="I66" s="57">
        <v>6.25E-2</v>
      </c>
      <c r="J66" s="18">
        <v>4.1666666666666664E-2</v>
      </c>
      <c r="K66" s="18">
        <v>4.1666666666666664E-2</v>
      </c>
      <c r="L66" s="18">
        <v>4.1666666666666664E-2</v>
      </c>
      <c r="M66" s="18">
        <v>2.0833333333333332E-2</v>
      </c>
      <c r="N66" s="28">
        <v>0</v>
      </c>
      <c r="R66" s="87">
        <f t="shared" si="2"/>
        <v>0.52083333333333359</v>
      </c>
    </row>
    <row r="67" spans="2:18" hidden="1">
      <c r="B67" s="8"/>
      <c r="C67" s="12"/>
      <c r="D67" s="80"/>
      <c r="E67" s="16"/>
      <c r="F67" s="16"/>
      <c r="G67" s="16"/>
      <c r="H67" s="29"/>
      <c r="I67" s="65"/>
      <c r="J67" s="16"/>
      <c r="K67" s="16"/>
      <c r="L67" s="16"/>
      <c r="M67" s="16"/>
      <c r="N67" s="29"/>
      <c r="R67" s="87">
        <f t="shared" si="2"/>
        <v>0.53125000000000022</v>
      </c>
    </row>
    <row r="68" spans="2:18" hidden="1">
      <c r="B68" s="8"/>
      <c r="C68" s="13" t="s">
        <v>60</v>
      </c>
      <c r="D68" s="72">
        <v>7.2916666666666671E-2</v>
      </c>
      <c r="E68" s="22">
        <v>7.2916666666666671E-2</v>
      </c>
      <c r="F68" s="22">
        <v>7.2916666666666671E-2</v>
      </c>
      <c r="G68" s="22">
        <v>8.3333333333333329E-2</v>
      </c>
      <c r="H68" s="42">
        <v>8.3333333333333329E-2</v>
      </c>
      <c r="I68" s="58">
        <v>8.3333333333333329E-2</v>
      </c>
      <c r="J68" s="22">
        <v>9.375E-2</v>
      </c>
      <c r="K68" s="22">
        <v>9.375E-2</v>
      </c>
      <c r="L68" s="22">
        <v>9.375E-2</v>
      </c>
      <c r="M68" s="22">
        <v>9.375E-2</v>
      </c>
      <c r="N68" s="42">
        <v>9.375E-2</v>
      </c>
      <c r="R68" s="87">
        <f t="shared" si="2"/>
        <v>0.54166666666666685</v>
      </c>
    </row>
    <row r="69" spans="2:18" hidden="1">
      <c r="B69" s="8"/>
      <c r="C69" s="13" t="s">
        <v>14</v>
      </c>
      <c r="D69" s="75">
        <v>6.25E-2</v>
      </c>
      <c r="E69" s="75">
        <v>6.25E-2</v>
      </c>
      <c r="F69" s="75">
        <v>6.25E-2</v>
      </c>
      <c r="G69" s="20">
        <v>7.2916666666666671E-2</v>
      </c>
      <c r="H69" s="20">
        <v>7.2916666666666671E-2</v>
      </c>
      <c r="I69" s="20">
        <v>7.2916666666666671E-2</v>
      </c>
      <c r="J69" s="60">
        <v>8.3333333333333329E-2</v>
      </c>
      <c r="K69" s="60">
        <v>8.3333333333333329E-2</v>
      </c>
      <c r="L69" s="60">
        <v>8.3333333333333329E-2</v>
      </c>
      <c r="M69" s="60">
        <v>8.3333333333333329E-2</v>
      </c>
      <c r="N69" s="60">
        <v>8.3333333333333329E-2</v>
      </c>
      <c r="R69" s="87">
        <f t="shared" si="2"/>
        <v>0.55208333333333348</v>
      </c>
    </row>
    <row r="70" spans="2:18" hidden="1">
      <c r="B70" s="8"/>
      <c r="C70" s="13" t="s">
        <v>61</v>
      </c>
      <c r="D70" s="75">
        <v>6.25E-2</v>
      </c>
      <c r="E70" s="75">
        <v>6.25E-2</v>
      </c>
      <c r="F70" s="75">
        <v>6.25E-2</v>
      </c>
      <c r="G70" s="20">
        <v>7.2916666666666671E-2</v>
      </c>
      <c r="H70" s="20">
        <v>7.2916666666666671E-2</v>
      </c>
      <c r="I70" s="20">
        <v>7.2916666666666671E-2</v>
      </c>
      <c r="J70" s="60">
        <v>8.3333333333333329E-2</v>
      </c>
      <c r="K70" s="60">
        <v>8.3333333333333329E-2</v>
      </c>
      <c r="L70" s="60">
        <v>8.3333333333333329E-2</v>
      </c>
      <c r="M70" s="60">
        <v>8.3333333333333329E-2</v>
      </c>
      <c r="N70" s="60">
        <v>8.3333333333333329E-2</v>
      </c>
      <c r="R70" s="87">
        <f t="shared" si="2"/>
        <v>0.56250000000000011</v>
      </c>
    </row>
    <row r="71" spans="2:18" hidden="1">
      <c r="B71" s="8"/>
      <c r="C71" s="12" t="s">
        <v>62</v>
      </c>
      <c r="D71" s="71">
        <v>2.0833333333333332E-2</v>
      </c>
      <c r="E71" s="19">
        <v>1.0416666666666666E-2</v>
      </c>
      <c r="F71" s="19">
        <v>1.0416666666666666E-2</v>
      </c>
      <c r="G71" s="19">
        <v>1.0416666666666666E-2</v>
      </c>
      <c r="H71" s="46">
        <v>1.0416666666666666E-2</v>
      </c>
      <c r="I71" s="57">
        <v>6.25E-2</v>
      </c>
      <c r="J71" s="18">
        <v>4.1666666666666664E-2</v>
      </c>
      <c r="K71" s="18">
        <v>4.1666666666666664E-2</v>
      </c>
      <c r="L71" s="18">
        <v>4.1666666666666664E-2</v>
      </c>
      <c r="M71" s="18">
        <v>2.0833333333333332E-2</v>
      </c>
      <c r="N71" s="28">
        <v>0</v>
      </c>
      <c r="R71" s="87">
        <f t="shared" si="2"/>
        <v>0.57291666666666674</v>
      </c>
    </row>
    <row r="72" spans="2:18" hidden="1">
      <c r="B72" s="8"/>
      <c r="C72" s="12"/>
      <c r="D72" s="71"/>
      <c r="E72" s="18"/>
      <c r="F72" s="18"/>
      <c r="G72" s="18"/>
      <c r="H72" s="28"/>
      <c r="I72" s="57"/>
      <c r="J72" s="18"/>
      <c r="K72" s="18"/>
      <c r="L72" s="18"/>
      <c r="M72" s="18"/>
      <c r="N72" s="28"/>
      <c r="R72" s="87">
        <f t="shared" si="2"/>
        <v>0.58333333333333337</v>
      </c>
    </row>
    <row r="73" spans="2:18" hidden="1">
      <c r="B73" s="8"/>
      <c r="C73" s="13" t="s">
        <v>63</v>
      </c>
      <c r="D73" s="75">
        <v>6.25E-2</v>
      </c>
      <c r="E73" s="20">
        <v>6.25E-2</v>
      </c>
      <c r="F73" s="20">
        <v>6.25E-2</v>
      </c>
      <c r="G73" s="22">
        <v>7.2916666666666671E-2</v>
      </c>
      <c r="H73" s="42">
        <v>7.2916666666666671E-2</v>
      </c>
      <c r="I73" s="58">
        <v>8.3333333333333329E-2</v>
      </c>
      <c r="J73" s="22">
        <v>7.2916666666666671E-2</v>
      </c>
      <c r="K73" s="22">
        <v>7.2916666666666671E-2</v>
      </c>
      <c r="L73" s="22">
        <v>8.3333333333333329E-2</v>
      </c>
      <c r="M73" s="22">
        <v>8.3333333333333329E-2</v>
      </c>
      <c r="N73" s="42">
        <v>8.3333333333333329E-2</v>
      </c>
      <c r="R73" s="87">
        <f t="shared" si="2"/>
        <v>0.59375</v>
      </c>
    </row>
    <row r="74" spans="2:18" hidden="1">
      <c r="B74" s="8"/>
      <c r="C74" s="12" t="s">
        <v>64</v>
      </c>
      <c r="D74" s="81">
        <v>1.0416666666666666E-2</v>
      </c>
      <c r="E74" s="18">
        <v>2.0833333333333332E-2</v>
      </c>
      <c r="F74" s="19">
        <v>1.0416666666666666E-2</v>
      </c>
      <c r="G74" s="19">
        <v>1.0416666666666666E-2</v>
      </c>
      <c r="H74" s="46">
        <v>1.0416666666666666E-2</v>
      </c>
      <c r="I74" s="57">
        <v>4.1666666666666664E-2</v>
      </c>
      <c r="J74" s="18">
        <v>6.25E-2</v>
      </c>
      <c r="K74" s="18">
        <v>6.25E-2</v>
      </c>
      <c r="L74" s="18">
        <v>4.1666666666666664E-2</v>
      </c>
      <c r="M74" s="18">
        <v>2.0833333333333332E-2</v>
      </c>
      <c r="N74" s="28">
        <v>0</v>
      </c>
      <c r="R74" s="87">
        <f t="shared" si="2"/>
        <v>0.60416666666666663</v>
      </c>
    </row>
    <row r="75" spans="2:18" hidden="1">
      <c r="B75" s="8"/>
      <c r="C75" s="12"/>
      <c r="D75" s="71"/>
      <c r="E75" s="18"/>
      <c r="F75" s="18"/>
      <c r="G75" s="18"/>
      <c r="H75" s="28"/>
      <c r="I75" s="57"/>
      <c r="J75" s="18"/>
      <c r="K75" s="18"/>
      <c r="L75" s="18"/>
      <c r="M75" s="18"/>
      <c r="N75" s="28"/>
      <c r="R75" s="87">
        <f t="shared" si="2"/>
        <v>0.61458333333333326</v>
      </c>
    </row>
    <row r="76" spans="2:18" hidden="1">
      <c r="B76" s="8"/>
      <c r="C76" s="13" t="s">
        <v>65</v>
      </c>
      <c r="D76" s="72">
        <v>7.2916666666666671E-2</v>
      </c>
      <c r="E76" s="22">
        <v>7.2916666666666671E-2</v>
      </c>
      <c r="F76" s="22">
        <v>7.2916666666666671E-2</v>
      </c>
      <c r="G76" s="22">
        <v>8.3333333333333329E-2</v>
      </c>
      <c r="H76" s="42">
        <v>8.3333333333333329E-2</v>
      </c>
      <c r="I76" s="58">
        <v>9.375E-2</v>
      </c>
      <c r="J76" s="22">
        <v>8.3333333333333329E-2</v>
      </c>
      <c r="K76" s="22">
        <v>8.3333333333333329E-2</v>
      </c>
      <c r="L76" s="22">
        <v>9.375E-2</v>
      </c>
      <c r="M76" s="22">
        <v>9.375E-2</v>
      </c>
      <c r="N76" s="42">
        <v>9.375E-2</v>
      </c>
      <c r="R76" s="87">
        <f t="shared" si="2"/>
        <v>0.62499999999999989</v>
      </c>
    </row>
    <row r="77" spans="2:18" hidden="1">
      <c r="B77" s="8"/>
      <c r="C77" s="12" t="s">
        <v>7</v>
      </c>
      <c r="D77" s="71">
        <v>2.0833333333333332E-2</v>
      </c>
      <c r="E77" s="18">
        <v>2.0833333333333332E-2</v>
      </c>
      <c r="F77" s="18">
        <v>2.0833333333333332E-2</v>
      </c>
      <c r="G77" s="19">
        <v>1.0416666666666666E-2</v>
      </c>
      <c r="H77" s="46">
        <v>1.0416666666666666E-2</v>
      </c>
      <c r="I77" s="57">
        <v>4.1666666666666664E-2</v>
      </c>
      <c r="J77" s="18">
        <v>6.25E-2</v>
      </c>
      <c r="K77" s="18">
        <v>6.25E-2</v>
      </c>
      <c r="L77" s="18">
        <v>4.1666666666666664E-2</v>
      </c>
      <c r="M77" s="18">
        <v>2.0833333333333332E-2</v>
      </c>
      <c r="N77" s="28">
        <v>0</v>
      </c>
      <c r="R77" s="87">
        <f t="shared" si="2"/>
        <v>0.63541666666666652</v>
      </c>
    </row>
    <row r="78" spans="2:18" hidden="1">
      <c r="B78" s="8"/>
      <c r="C78" s="12"/>
      <c r="D78" s="71"/>
      <c r="E78" s="18"/>
      <c r="F78" s="18"/>
      <c r="G78" s="18"/>
      <c r="H78" s="28"/>
      <c r="I78" s="57"/>
      <c r="J78" s="18"/>
      <c r="K78" s="18"/>
      <c r="L78" s="18"/>
      <c r="M78" s="18"/>
      <c r="N78" s="28"/>
      <c r="R78" s="87">
        <f t="shared" si="2"/>
        <v>0.64583333333333315</v>
      </c>
    </row>
    <row r="79" spans="2:18" hidden="1">
      <c r="B79" s="8"/>
      <c r="C79" s="13" t="s">
        <v>66</v>
      </c>
      <c r="D79" s="72">
        <v>7.2916666666666671E-2</v>
      </c>
      <c r="E79" s="22">
        <v>7.2916666666666671E-2</v>
      </c>
      <c r="F79" s="22">
        <v>7.2916666666666671E-2</v>
      </c>
      <c r="G79" s="22">
        <v>8.3333333333333329E-2</v>
      </c>
      <c r="H79" s="42">
        <v>8.3333333333333329E-2</v>
      </c>
      <c r="I79" s="58">
        <v>9.375E-2</v>
      </c>
      <c r="J79" s="22">
        <v>8.3333333333333329E-2</v>
      </c>
      <c r="K79" s="22">
        <v>8.3333333333333329E-2</v>
      </c>
      <c r="L79" s="22">
        <v>9.375E-2</v>
      </c>
      <c r="M79" s="22">
        <v>9.375E-2</v>
      </c>
      <c r="N79" s="42">
        <v>9.375E-2</v>
      </c>
      <c r="R79" s="87">
        <f t="shared" si="2"/>
        <v>0.65624999999999978</v>
      </c>
    </row>
    <row r="80" spans="2:18" hidden="1">
      <c r="B80" s="8"/>
      <c r="C80" s="13" t="s">
        <v>67</v>
      </c>
      <c r="D80" s="75">
        <v>6.25E-2</v>
      </c>
      <c r="E80" s="75">
        <v>6.25E-2</v>
      </c>
      <c r="F80" s="75">
        <v>6.25E-2</v>
      </c>
      <c r="G80" s="20">
        <v>7.2916666666666671E-2</v>
      </c>
      <c r="H80" s="20">
        <v>7.2916666666666671E-2</v>
      </c>
      <c r="I80" s="60">
        <v>8.3333333333333329E-2</v>
      </c>
      <c r="J80" s="20">
        <v>7.2916666666666671E-2</v>
      </c>
      <c r="K80" s="20">
        <v>7.2916666666666671E-2</v>
      </c>
      <c r="L80" s="60">
        <v>8.3333333333333329E-2</v>
      </c>
      <c r="M80" s="60">
        <v>8.3333333333333329E-2</v>
      </c>
      <c r="N80" s="60">
        <v>8.3333333333333329E-2</v>
      </c>
      <c r="R80" s="87">
        <f t="shared" si="2"/>
        <v>0.66666666666666641</v>
      </c>
    </row>
    <row r="81" spans="2:18" hidden="1">
      <c r="B81" s="8"/>
      <c r="C81" s="13" t="s">
        <v>68</v>
      </c>
      <c r="D81" s="75">
        <v>6.25E-2</v>
      </c>
      <c r="E81" s="75">
        <v>6.25E-2</v>
      </c>
      <c r="F81" s="75">
        <v>6.25E-2</v>
      </c>
      <c r="G81" s="20">
        <v>7.2916666666666671E-2</v>
      </c>
      <c r="H81" s="20">
        <v>7.2916666666666671E-2</v>
      </c>
      <c r="I81" s="60">
        <v>8.3333333333333329E-2</v>
      </c>
      <c r="J81" s="20">
        <v>7.2916666666666671E-2</v>
      </c>
      <c r="K81" s="20">
        <v>7.2916666666666671E-2</v>
      </c>
      <c r="L81" s="60">
        <v>8.3333333333333329E-2</v>
      </c>
      <c r="M81" s="60">
        <v>8.3333333333333329E-2</v>
      </c>
      <c r="N81" s="60">
        <v>8.3333333333333329E-2</v>
      </c>
      <c r="R81" s="87">
        <f t="shared" si="2"/>
        <v>0.67708333333333304</v>
      </c>
    </row>
    <row r="82" spans="2:18" hidden="1">
      <c r="B82" s="8"/>
      <c r="C82" s="12" t="s">
        <v>69</v>
      </c>
      <c r="D82" s="81">
        <v>1.0416666666666666E-2</v>
      </c>
      <c r="E82" s="18">
        <v>2.0833333333333332E-2</v>
      </c>
      <c r="F82" s="19">
        <v>1.0416666666666666E-2</v>
      </c>
      <c r="G82" s="19">
        <v>1.0416666666666666E-2</v>
      </c>
      <c r="H82" s="46">
        <v>1.0416666666666666E-2</v>
      </c>
      <c r="I82" s="57">
        <v>4.1666666666666664E-2</v>
      </c>
      <c r="J82" s="18">
        <v>6.25E-2</v>
      </c>
      <c r="K82" s="18">
        <v>6.25E-2</v>
      </c>
      <c r="L82" s="18">
        <v>4.1666666666666664E-2</v>
      </c>
      <c r="M82" s="18">
        <v>2.0833333333333332E-2</v>
      </c>
      <c r="N82" s="28">
        <v>0</v>
      </c>
      <c r="R82" s="87">
        <f t="shared" si="2"/>
        <v>0.68749999999999967</v>
      </c>
    </row>
    <row r="83" spans="2:18" hidden="1">
      <c r="B83" s="8"/>
      <c r="C83" s="12"/>
      <c r="D83" s="71"/>
      <c r="E83" s="18"/>
      <c r="F83" s="18"/>
      <c r="G83" s="18"/>
      <c r="H83" s="28"/>
      <c r="I83" s="57"/>
      <c r="J83" s="18"/>
      <c r="K83" s="18"/>
      <c r="L83" s="18"/>
      <c r="M83" s="18"/>
      <c r="N83" s="28"/>
      <c r="R83" s="87">
        <f t="shared" si="2"/>
        <v>0.6979166666666663</v>
      </c>
    </row>
    <row r="84" spans="2:18" hidden="1">
      <c r="B84" s="8"/>
      <c r="C84" s="13" t="s">
        <v>70</v>
      </c>
      <c r="D84" s="72">
        <v>8.3333333333333329E-2</v>
      </c>
      <c r="E84" s="22">
        <v>8.3333333333333329E-2</v>
      </c>
      <c r="F84" s="22">
        <v>8.3333333333333329E-2</v>
      </c>
      <c r="G84" s="22">
        <v>9.375E-2</v>
      </c>
      <c r="H84" s="42">
        <v>9.375E-2</v>
      </c>
      <c r="I84" s="58">
        <v>0.10416666666666667</v>
      </c>
      <c r="J84" s="22">
        <v>9.375E-2</v>
      </c>
      <c r="K84" s="22">
        <v>9.375E-2</v>
      </c>
      <c r="L84" s="22">
        <v>0.10416666666666667</v>
      </c>
      <c r="M84" s="22">
        <v>0.10416666666666667</v>
      </c>
      <c r="N84" s="42">
        <v>0.10416666666666667</v>
      </c>
      <c r="R84" s="87">
        <f t="shared" si="2"/>
        <v>0.70833333333333293</v>
      </c>
    </row>
    <row r="85" spans="2:18" hidden="1">
      <c r="B85" s="8"/>
      <c r="C85" s="13" t="s">
        <v>71</v>
      </c>
      <c r="D85" s="20">
        <v>7.2916666666666671E-2</v>
      </c>
      <c r="E85" s="20">
        <v>7.2916666666666671E-2</v>
      </c>
      <c r="F85" s="20">
        <v>7.2916666666666671E-2</v>
      </c>
      <c r="G85" s="60">
        <v>8.3333333333333329E-2</v>
      </c>
      <c r="H85" s="60">
        <v>8.3333333333333329E-2</v>
      </c>
      <c r="I85" s="30">
        <v>9.375E-2</v>
      </c>
      <c r="J85" s="60">
        <v>8.3333333333333329E-2</v>
      </c>
      <c r="K85" s="60">
        <v>8.3333333333333329E-2</v>
      </c>
      <c r="L85" s="30">
        <v>9.375E-2</v>
      </c>
      <c r="M85" s="30">
        <v>9.375E-2</v>
      </c>
      <c r="N85" s="30">
        <v>9.375E-2</v>
      </c>
      <c r="R85" s="87">
        <f t="shared" si="2"/>
        <v>0.71874999999999956</v>
      </c>
    </row>
    <row r="86" spans="2:18" hidden="1">
      <c r="B86" s="8"/>
      <c r="C86" s="13" t="s">
        <v>72</v>
      </c>
      <c r="D86" s="20">
        <v>7.2916666666666671E-2</v>
      </c>
      <c r="E86" s="20">
        <v>7.2916666666666671E-2</v>
      </c>
      <c r="F86" s="20">
        <v>7.2916666666666671E-2</v>
      </c>
      <c r="G86" s="60">
        <v>8.3333333333333329E-2</v>
      </c>
      <c r="H86" s="60">
        <v>8.3333333333333329E-2</v>
      </c>
      <c r="I86" s="30">
        <v>9.375E-2</v>
      </c>
      <c r="J86" s="60">
        <v>8.3333333333333329E-2</v>
      </c>
      <c r="K86" s="60">
        <v>8.3333333333333329E-2</v>
      </c>
      <c r="L86" s="30">
        <v>9.375E-2</v>
      </c>
      <c r="M86" s="30">
        <v>9.375E-2</v>
      </c>
      <c r="N86" s="30">
        <v>9.375E-2</v>
      </c>
      <c r="R86" s="87">
        <f t="shared" si="2"/>
        <v>0.72916666666666619</v>
      </c>
    </row>
    <row r="87" spans="2:18" ht="16.5" hidden="1" thickBot="1">
      <c r="B87" s="8"/>
      <c r="C87" s="12" t="s">
        <v>73</v>
      </c>
      <c r="D87" s="82">
        <v>2.0833333333333332E-2</v>
      </c>
      <c r="E87" s="33">
        <v>2.0833333333333332E-2</v>
      </c>
      <c r="F87" s="33">
        <v>2.0833333333333332E-2</v>
      </c>
      <c r="G87" s="43">
        <v>1.0416666666666666E-2</v>
      </c>
      <c r="H87" s="83">
        <v>1.0416666666666666E-2</v>
      </c>
      <c r="I87" s="66">
        <v>4.1666666666666664E-2</v>
      </c>
      <c r="J87" s="44">
        <v>7.2916666666666671E-2</v>
      </c>
      <c r="K87" s="44">
        <v>7.2916666666666671E-2</v>
      </c>
      <c r="L87" s="33">
        <v>4.1666666666666664E-2</v>
      </c>
      <c r="M87" s="33">
        <v>2.0833333333333332E-2</v>
      </c>
      <c r="N87" s="45">
        <v>0</v>
      </c>
      <c r="R87" s="87">
        <f t="shared" si="2"/>
        <v>0.73958333333333282</v>
      </c>
    </row>
    <row r="88" spans="2:18" ht="16.5" hidden="1" thickBot="1">
      <c r="B88" s="8"/>
      <c r="C88" s="10"/>
      <c r="D88" s="68" t="s">
        <v>24</v>
      </c>
      <c r="E88" s="24" t="s">
        <v>15</v>
      </c>
      <c r="F88" s="24" t="s">
        <v>17</v>
      </c>
      <c r="G88" s="24" t="s">
        <v>25</v>
      </c>
      <c r="H88" s="25" t="s">
        <v>26</v>
      </c>
      <c r="I88" s="55" t="s">
        <v>27</v>
      </c>
      <c r="J88" s="24" t="s">
        <v>28</v>
      </c>
      <c r="K88" s="24" t="s">
        <v>29</v>
      </c>
      <c r="L88" s="24" t="s">
        <v>30</v>
      </c>
      <c r="M88" s="24" t="s">
        <v>10</v>
      </c>
      <c r="N88" s="25" t="s">
        <v>31</v>
      </c>
      <c r="R88" s="87">
        <f t="shared" si="2"/>
        <v>0.74999999999999944</v>
      </c>
    </row>
    <row r="89" spans="2:18" hidden="1">
      <c r="B89" s="8"/>
      <c r="C89" s="90" t="s">
        <v>74</v>
      </c>
      <c r="D89" s="84">
        <v>6.25E-2</v>
      </c>
      <c r="E89" s="26">
        <v>6.25E-2</v>
      </c>
      <c r="F89" s="26">
        <v>6.25E-2</v>
      </c>
      <c r="G89" s="35">
        <v>7.2916666666666671E-2</v>
      </c>
      <c r="H89" s="70">
        <v>7.2916666666666671E-2</v>
      </c>
      <c r="I89" s="69">
        <v>7.2916666666666671E-2</v>
      </c>
      <c r="J89" s="48">
        <v>7.2916666666666671E-2</v>
      </c>
      <c r="K89" s="48">
        <v>7.2916666666666671E-2</v>
      </c>
      <c r="L89" s="48">
        <v>7.2916666666666671E-2</v>
      </c>
      <c r="M89" s="26">
        <v>8.3333333333333329E-2</v>
      </c>
      <c r="N89" s="27">
        <v>8.3333333333333329E-2</v>
      </c>
      <c r="R89" s="87">
        <f t="shared" si="2"/>
        <v>0.76041666666666607</v>
      </c>
    </row>
    <row r="90" spans="2:18" hidden="1">
      <c r="B90" s="8"/>
      <c r="C90" s="91" t="s">
        <v>75</v>
      </c>
      <c r="D90" s="81">
        <v>3.125E-2</v>
      </c>
      <c r="E90" s="19">
        <v>3.125E-2</v>
      </c>
      <c r="F90" s="19">
        <v>3.125E-2</v>
      </c>
      <c r="G90" s="19">
        <v>1.0416666666666666E-2</v>
      </c>
      <c r="H90" s="46">
        <v>1.0416666666666666E-2</v>
      </c>
      <c r="I90" s="71">
        <v>4.1666666666666664E-2</v>
      </c>
      <c r="J90" s="18">
        <v>4.1666666666666664E-2</v>
      </c>
      <c r="K90" s="18">
        <v>4.1666666666666664E-2</v>
      </c>
      <c r="L90" s="18">
        <v>5.2083333333333336E-2</v>
      </c>
      <c r="M90" s="18">
        <v>2.0833333333333332E-2</v>
      </c>
      <c r="N90" s="28">
        <v>0</v>
      </c>
      <c r="R90" s="87">
        <f t="shared" si="2"/>
        <v>0.7708333333333327</v>
      </c>
    </row>
    <row r="91" spans="2:18" hidden="1">
      <c r="B91" s="8"/>
      <c r="C91" s="91"/>
      <c r="D91" s="80"/>
      <c r="E91" s="16"/>
      <c r="F91" s="16"/>
      <c r="G91" s="16"/>
      <c r="H91" s="29"/>
      <c r="I91" s="80"/>
      <c r="J91" s="16"/>
      <c r="K91" s="16"/>
      <c r="L91" s="16"/>
      <c r="M91" s="16"/>
      <c r="N91" s="29"/>
      <c r="R91" s="87">
        <f t="shared" si="2"/>
        <v>0.78124999999999933</v>
      </c>
    </row>
    <row r="92" spans="2:18" hidden="1">
      <c r="B92" s="8"/>
      <c r="C92" s="92" t="s">
        <v>76</v>
      </c>
      <c r="D92" s="72">
        <v>8.3333333333333329E-2</v>
      </c>
      <c r="E92" s="22">
        <v>8.3333333333333329E-2</v>
      </c>
      <c r="F92" s="22">
        <v>8.3333333333333329E-2</v>
      </c>
      <c r="G92" s="22">
        <v>9.375E-2</v>
      </c>
      <c r="H92" s="42">
        <v>9.375E-2</v>
      </c>
      <c r="I92" s="72">
        <v>9.375E-2</v>
      </c>
      <c r="J92" s="22">
        <v>9.375E-2</v>
      </c>
      <c r="K92" s="22">
        <v>9.375E-2</v>
      </c>
      <c r="L92" s="22">
        <v>9.375E-2</v>
      </c>
      <c r="M92" s="22">
        <v>0.10416666666666667</v>
      </c>
      <c r="N92" s="42">
        <v>0.10416666666666667</v>
      </c>
      <c r="R92" s="87">
        <f t="shared" si="2"/>
        <v>0.79166666666666596</v>
      </c>
    </row>
    <row r="93" spans="2:18" hidden="1">
      <c r="B93" s="8"/>
      <c r="C93" s="92" t="s">
        <v>77</v>
      </c>
      <c r="D93" s="75">
        <v>6.25E-2</v>
      </c>
      <c r="E93" s="75">
        <v>6.25E-2</v>
      </c>
      <c r="F93" s="75">
        <v>6.25E-2</v>
      </c>
      <c r="G93" s="20">
        <v>7.2916666666666671E-2</v>
      </c>
      <c r="H93" s="30">
        <v>7.2916666666666671E-2</v>
      </c>
      <c r="I93" s="72">
        <v>7.2916666666666671E-2</v>
      </c>
      <c r="J93" s="22">
        <v>7.2916666666666671E-2</v>
      </c>
      <c r="K93" s="22">
        <v>7.2916666666666671E-2</v>
      </c>
      <c r="L93" s="22">
        <v>7.2916666666666671E-2</v>
      </c>
      <c r="M93" s="20">
        <v>8.3333333333333329E-2</v>
      </c>
      <c r="N93" s="30">
        <v>8.3333333333333329E-2</v>
      </c>
      <c r="R93" s="87">
        <f t="shared" si="2"/>
        <v>0.80208333333333259</v>
      </c>
    </row>
    <row r="94" spans="2:18" hidden="1">
      <c r="B94" s="8"/>
      <c r="C94" s="92" t="s">
        <v>78</v>
      </c>
      <c r="D94" s="75">
        <v>6.25E-2</v>
      </c>
      <c r="E94" s="75">
        <v>6.25E-2</v>
      </c>
      <c r="F94" s="75">
        <v>6.25E-2</v>
      </c>
      <c r="G94" s="20">
        <v>7.2916666666666671E-2</v>
      </c>
      <c r="H94" s="30">
        <v>7.2916666666666671E-2</v>
      </c>
      <c r="I94" s="72">
        <v>7.2916666666666671E-2</v>
      </c>
      <c r="J94" s="22">
        <v>7.2916666666666671E-2</v>
      </c>
      <c r="K94" s="22">
        <v>7.2916666666666671E-2</v>
      </c>
      <c r="L94" s="22">
        <v>7.2916666666666671E-2</v>
      </c>
      <c r="M94" s="20">
        <v>8.3333333333333329E-2</v>
      </c>
      <c r="N94" s="30">
        <v>8.3333333333333329E-2</v>
      </c>
      <c r="R94" s="87">
        <f t="shared" si="2"/>
        <v>0.81249999999999922</v>
      </c>
    </row>
    <row r="95" spans="2:18" hidden="1">
      <c r="B95" s="8"/>
      <c r="C95" s="91" t="s">
        <v>79</v>
      </c>
      <c r="D95" s="71">
        <v>4.1666666666666664E-2</v>
      </c>
      <c r="E95" s="18">
        <v>4.1666666666666664E-2</v>
      </c>
      <c r="F95" s="18">
        <v>4.1666666666666664E-2</v>
      </c>
      <c r="G95" s="19">
        <v>1.0416666666666666E-2</v>
      </c>
      <c r="H95" s="46">
        <v>1.0416666666666666E-2</v>
      </c>
      <c r="I95" s="73">
        <v>6.25E-2</v>
      </c>
      <c r="J95" s="18">
        <v>4.1666666666666664E-2</v>
      </c>
      <c r="K95" s="49">
        <v>6.25E-2</v>
      </c>
      <c r="L95" s="49">
        <v>7.2916666666666671E-2</v>
      </c>
      <c r="M95" s="18">
        <v>2.0833333333333332E-2</v>
      </c>
      <c r="N95" s="28">
        <v>0</v>
      </c>
      <c r="R95" s="87">
        <f t="shared" si="2"/>
        <v>0.82291666666666585</v>
      </c>
    </row>
    <row r="96" spans="2:18" hidden="1">
      <c r="B96" s="8"/>
      <c r="C96" s="8"/>
      <c r="D96" s="80"/>
      <c r="E96" s="16"/>
      <c r="F96" s="16"/>
      <c r="G96" s="16"/>
      <c r="H96" s="29"/>
      <c r="I96" s="80"/>
      <c r="J96" s="16"/>
      <c r="K96" s="16"/>
      <c r="L96" s="16"/>
      <c r="M96" s="16"/>
      <c r="N96" s="29"/>
      <c r="R96" s="87">
        <f t="shared" si="2"/>
        <v>0.83333333333333248</v>
      </c>
    </row>
    <row r="97" spans="2:18" hidden="1">
      <c r="B97" s="8"/>
      <c r="C97" s="92" t="s">
        <v>80</v>
      </c>
      <c r="D97" s="72">
        <v>0.10416666666666667</v>
      </c>
      <c r="E97" s="22">
        <v>0.10416666666666667</v>
      </c>
      <c r="F97" s="22">
        <v>0.10416666666666667</v>
      </c>
      <c r="G97" s="22">
        <v>0.11458333333333333</v>
      </c>
      <c r="H97" s="42">
        <v>0.11458333333333333</v>
      </c>
      <c r="I97" s="72">
        <v>0.11458333333333333</v>
      </c>
      <c r="J97" s="22">
        <v>0.11458333333333333</v>
      </c>
      <c r="K97" s="22">
        <v>0.11458333333333333</v>
      </c>
      <c r="L97" s="22">
        <v>0.11458333333333333</v>
      </c>
      <c r="M97" s="22">
        <v>0.125</v>
      </c>
      <c r="N97" s="42">
        <v>0.125</v>
      </c>
      <c r="R97" s="87">
        <f t="shared" si="2"/>
        <v>0.84374999999999911</v>
      </c>
    </row>
    <row r="98" spans="2:18" hidden="1">
      <c r="B98" s="8"/>
      <c r="C98" s="92" t="s">
        <v>81</v>
      </c>
      <c r="D98" s="75">
        <v>6.25E-2</v>
      </c>
      <c r="E98" s="75">
        <v>6.25E-2</v>
      </c>
      <c r="F98" s="75">
        <v>6.25E-2</v>
      </c>
      <c r="G98" s="20">
        <v>7.2916666666666671E-2</v>
      </c>
      <c r="H98" s="30">
        <v>7.2916666666666671E-2</v>
      </c>
      <c r="I98" s="72">
        <v>7.2916666666666671E-2</v>
      </c>
      <c r="J98" s="22">
        <v>7.2916666666666671E-2</v>
      </c>
      <c r="K98" s="22">
        <v>7.2916666666666671E-2</v>
      </c>
      <c r="L98" s="22">
        <v>7.2916666666666671E-2</v>
      </c>
      <c r="M98" s="20">
        <v>8.3333333333333329E-2</v>
      </c>
      <c r="N98" s="30">
        <v>8.3333333333333329E-2</v>
      </c>
      <c r="R98" s="87">
        <f t="shared" si="2"/>
        <v>0.85416666666666574</v>
      </c>
    </row>
    <row r="99" spans="2:18" hidden="1">
      <c r="B99" s="8"/>
      <c r="C99" s="92" t="s">
        <v>82</v>
      </c>
      <c r="D99" s="75">
        <v>6.25E-2</v>
      </c>
      <c r="E99" s="75">
        <v>6.25E-2</v>
      </c>
      <c r="F99" s="75">
        <v>6.25E-2</v>
      </c>
      <c r="G99" s="20">
        <v>7.2916666666666671E-2</v>
      </c>
      <c r="H99" s="30">
        <v>7.2916666666666671E-2</v>
      </c>
      <c r="I99" s="72">
        <v>7.2916666666666671E-2</v>
      </c>
      <c r="J99" s="22">
        <v>7.2916666666666671E-2</v>
      </c>
      <c r="K99" s="22">
        <v>7.2916666666666671E-2</v>
      </c>
      <c r="L99" s="22">
        <v>7.2916666666666671E-2</v>
      </c>
      <c r="M99" s="20">
        <v>8.3333333333333329E-2</v>
      </c>
      <c r="N99" s="30">
        <v>8.3333333333333329E-2</v>
      </c>
      <c r="R99" s="87">
        <f t="shared" si="2"/>
        <v>0.86458333333333237</v>
      </c>
    </row>
    <row r="100" spans="2:18" hidden="1">
      <c r="B100" s="8"/>
      <c r="C100" s="91" t="s">
        <v>83</v>
      </c>
      <c r="D100" s="71">
        <v>4.1666666666666664E-2</v>
      </c>
      <c r="E100" s="18">
        <v>4.1666666666666664E-2</v>
      </c>
      <c r="F100" s="18">
        <v>4.1666666666666664E-2</v>
      </c>
      <c r="G100" s="19">
        <v>1.0416666666666666E-2</v>
      </c>
      <c r="H100" s="46">
        <v>1.0416666666666666E-2</v>
      </c>
      <c r="I100" s="73">
        <v>6.25E-2</v>
      </c>
      <c r="J100" s="18">
        <v>4.1666666666666664E-2</v>
      </c>
      <c r="K100" s="49">
        <v>6.25E-2</v>
      </c>
      <c r="L100" s="49">
        <v>8.3333333333333329E-2</v>
      </c>
      <c r="M100" s="18">
        <v>2.0833333333333332E-2</v>
      </c>
      <c r="N100" s="28">
        <v>0</v>
      </c>
      <c r="R100" s="87">
        <f t="shared" si="2"/>
        <v>0.874999999999999</v>
      </c>
    </row>
    <row r="101" spans="2:18" hidden="1">
      <c r="B101" s="8"/>
      <c r="C101" s="8"/>
      <c r="D101" s="80"/>
      <c r="E101" s="16"/>
      <c r="F101" s="16"/>
      <c r="G101" s="16"/>
      <c r="H101" s="29"/>
      <c r="I101" s="80"/>
      <c r="J101" s="16"/>
      <c r="K101" s="16"/>
      <c r="L101" s="16"/>
      <c r="M101" s="16"/>
      <c r="N101" s="29"/>
      <c r="R101" s="87">
        <f t="shared" si="2"/>
        <v>0.88541666666666563</v>
      </c>
    </row>
    <row r="102" spans="2:18" hidden="1">
      <c r="B102" s="8"/>
      <c r="C102" s="92" t="s">
        <v>84</v>
      </c>
      <c r="D102" s="72">
        <v>9.375E-2</v>
      </c>
      <c r="E102" s="22">
        <v>9.375E-2</v>
      </c>
      <c r="F102" s="22">
        <v>9.375E-2</v>
      </c>
      <c r="G102" s="22">
        <v>9.375E-2</v>
      </c>
      <c r="H102" s="42">
        <v>9.375E-2</v>
      </c>
      <c r="I102" s="72">
        <v>0.10416666666666667</v>
      </c>
      <c r="J102" s="22">
        <v>0.10416666666666667</v>
      </c>
      <c r="K102" s="22">
        <v>0.10416666666666667</v>
      </c>
      <c r="L102" s="22">
        <v>0.10416666666666667</v>
      </c>
      <c r="M102" s="22">
        <v>9.375E-2</v>
      </c>
      <c r="N102" s="42">
        <v>9.375E-2</v>
      </c>
      <c r="R102" s="87">
        <f t="shared" si="2"/>
        <v>0.89583333333333226</v>
      </c>
    </row>
    <row r="103" spans="2:18" hidden="1">
      <c r="B103" s="8"/>
      <c r="C103" s="91" t="s">
        <v>85</v>
      </c>
      <c r="D103" s="71">
        <v>2.0833333333333332E-2</v>
      </c>
      <c r="E103" s="18">
        <v>2.0833333333333332E-2</v>
      </c>
      <c r="F103" s="18">
        <v>2.0833333333333332E-2</v>
      </c>
      <c r="G103" s="18">
        <v>2.0833333333333332E-2</v>
      </c>
      <c r="H103" s="28">
        <v>2.0833333333333332E-2</v>
      </c>
      <c r="I103" s="73">
        <v>3.125E-2</v>
      </c>
      <c r="J103" s="49">
        <v>3.125E-2</v>
      </c>
      <c r="K103" s="49">
        <v>3.125E-2</v>
      </c>
      <c r="L103" s="49">
        <v>3.125E-2</v>
      </c>
      <c r="M103" s="49">
        <v>5.2083333333333336E-2</v>
      </c>
      <c r="N103" s="52">
        <v>5.2083333333333336E-2</v>
      </c>
      <c r="R103" s="87">
        <f t="shared" si="2"/>
        <v>0.90624999999999889</v>
      </c>
    </row>
    <row r="104" spans="2:18" hidden="1">
      <c r="B104" s="8"/>
      <c r="C104" s="91"/>
      <c r="D104" s="85"/>
      <c r="E104" s="23"/>
      <c r="F104" s="23"/>
      <c r="G104" s="23"/>
      <c r="H104" s="31"/>
      <c r="I104" s="85"/>
      <c r="J104" s="23"/>
      <c r="K104" s="23"/>
      <c r="L104" s="23"/>
      <c r="M104" s="23"/>
      <c r="N104" s="31"/>
      <c r="R104" s="87">
        <f t="shared" si="2"/>
        <v>0.91666666666666552</v>
      </c>
    </row>
    <row r="105" spans="2:18" hidden="1">
      <c r="B105" s="8"/>
      <c r="C105" s="92" t="s">
        <v>86</v>
      </c>
      <c r="D105" s="72">
        <v>0.10416666666666667</v>
      </c>
      <c r="E105" s="22">
        <v>0.10416666666666667</v>
      </c>
      <c r="F105" s="22">
        <v>0.10416666666666667</v>
      </c>
      <c r="G105" s="22">
        <v>0.10416666666666667</v>
      </c>
      <c r="H105" s="42">
        <v>0.10416666666666667</v>
      </c>
      <c r="I105" s="72">
        <v>0.11458333333333333</v>
      </c>
      <c r="J105" s="22">
        <v>0.11458333333333333</v>
      </c>
      <c r="K105" s="22">
        <v>0.11458333333333333</v>
      </c>
      <c r="L105" s="22">
        <v>0.11458333333333333</v>
      </c>
      <c r="M105" s="22">
        <v>0.10416666666666667</v>
      </c>
      <c r="N105" s="42">
        <v>0.10416666666666667</v>
      </c>
      <c r="R105" s="87">
        <f t="shared" si="2"/>
        <v>0.92708333333333215</v>
      </c>
    </row>
    <row r="106" spans="2:18" hidden="1">
      <c r="B106" s="8"/>
      <c r="C106" s="92" t="s">
        <v>87</v>
      </c>
      <c r="D106" s="72">
        <v>7.2916666666666671E-2</v>
      </c>
      <c r="E106" s="22">
        <v>7.2916666666666671E-2</v>
      </c>
      <c r="F106" s="22">
        <v>7.2916666666666671E-2</v>
      </c>
      <c r="G106" s="22">
        <v>7.2916666666666671E-2</v>
      </c>
      <c r="H106" s="42">
        <v>7.2916666666666671E-2</v>
      </c>
      <c r="I106" s="72">
        <v>8.3333333333333329E-2</v>
      </c>
      <c r="J106" s="22">
        <v>8.3333333333333329E-2</v>
      </c>
      <c r="K106" s="22">
        <v>8.3333333333333329E-2</v>
      </c>
      <c r="L106" s="22">
        <v>8.3333333333333329E-2</v>
      </c>
      <c r="M106" s="22">
        <v>7.2916666666666671E-2</v>
      </c>
      <c r="N106" s="42">
        <v>7.2916666666666671E-2</v>
      </c>
      <c r="R106" s="87">
        <f t="shared" si="2"/>
        <v>0.93749999999999878</v>
      </c>
    </row>
    <row r="107" spans="2:18" hidden="1">
      <c r="B107" s="8"/>
      <c r="C107" s="92" t="s">
        <v>88</v>
      </c>
      <c r="D107" s="72">
        <v>7.2916666666666671E-2</v>
      </c>
      <c r="E107" s="22">
        <v>7.2916666666666671E-2</v>
      </c>
      <c r="F107" s="22">
        <v>7.2916666666666671E-2</v>
      </c>
      <c r="G107" s="22">
        <v>7.2916666666666671E-2</v>
      </c>
      <c r="H107" s="42">
        <v>7.2916666666666671E-2</v>
      </c>
      <c r="I107" s="72">
        <v>8.3333333333333329E-2</v>
      </c>
      <c r="J107" s="22">
        <v>8.3333333333333329E-2</v>
      </c>
      <c r="K107" s="22">
        <v>8.3333333333333329E-2</v>
      </c>
      <c r="L107" s="22">
        <v>8.3333333333333329E-2</v>
      </c>
      <c r="M107" s="22">
        <v>7.2916666666666671E-2</v>
      </c>
      <c r="N107" s="42">
        <v>7.2916666666666671E-2</v>
      </c>
      <c r="R107" s="87">
        <f t="shared" si="2"/>
        <v>0.94791666666666541</v>
      </c>
    </row>
    <row r="108" spans="2:18" hidden="1">
      <c r="B108" s="8"/>
      <c r="C108" s="91" t="s">
        <v>89</v>
      </c>
      <c r="D108" s="73">
        <v>4.1666666666666664E-2</v>
      </c>
      <c r="E108" s="49">
        <v>4.1666666666666664E-2</v>
      </c>
      <c r="F108" s="49">
        <v>4.1666666666666664E-2</v>
      </c>
      <c r="G108" s="49">
        <v>4.1666666666666664E-2</v>
      </c>
      <c r="H108" s="52">
        <v>4.1666666666666664E-2</v>
      </c>
      <c r="I108" s="73">
        <v>4.1666666666666664E-2</v>
      </c>
      <c r="J108" s="49">
        <v>4.1666666666666664E-2</v>
      </c>
      <c r="K108" s="49">
        <v>4.1666666666666664E-2</v>
      </c>
      <c r="L108" s="49">
        <v>4.1666666666666664E-2</v>
      </c>
      <c r="M108" s="49">
        <v>6.25E-2</v>
      </c>
      <c r="N108" s="52">
        <v>6.25E-2</v>
      </c>
      <c r="R108" s="87">
        <f t="shared" si="2"/>
        <v>0.95833333333333204</v>
      </c>
    </row>
    <row r="109" spans="2:18" hidden="1">
      <c r="B109" s="8"/>
      <c r="C109" s="91"/>
      <c r="D109" s="80"/>
      <c r="E109" s="16"/>
      <c r="F109" s="16"/>
      <c r="G109" s="16"/>
      <c r="H109" s="29"/>
      <c r="I109" s="80"/>
      <c r="J109" s="16"/>
      <c r="K109" s="16"/>
      <c r="L109" s="16"/>
      <c r="M109" s="16"/>
      <c r="N109" s="29"/>
      <c r="R109" s="87">
        <f t="shared" si="2"/>
        <v>0.96874999999999867</v>
      </c>
    </row>
    <row r="110" spans="2:18" hidden="1">
      <c r="B110" s="8"/>
      <c r="C110" s="92" t="s">
        <v>90</v>
      </c>
      <c r="D110" s="72">
        <v>0.16666666666666666</v>
      </c>
      <c r="E110" s="22">
        <v>0.16666666666666666</v>
      </c>
      <c r="F110" s="22">
        <v>0.16666666666666666</v>
      </c>
      <c r="G110" s="22">
        <v>0.16666666666666666</v>
      </c>
      <c r="H110" s="32" t="s">
        <v>46</v>
      </c>
      <c r="I110" s="72">
        <v>0.17708333333333334</v>
      </c>
      <c r="J110" s="22">
        <v>0.17708333333333334</v>
      </c>
      <c r="K110" s="22">
        <v>0.17708333333333334</v>
      </c>
      <c r="L110" s="22">
        <v>0.17708333333333334</v>
      </c>
      <c r="M110" s="22">
        <v>0.17708333333333334</v>
      </c>
      <c r="N110" s="32" t="s">
        <v>46</v>
      </c>
      <c r="R110" s="87">
        <f t="shared" si="2"/>
        <v>0.9791666666666653</v>
      </c>
    </row>
    <row r="111" spans="2:18" hidden="1">
      <c r="B111" s="8"/>
      <c r="C111" s="92" t="s">
        <v>91</v>
      </c>
      <c r="D111" s="72">
        <v>0.14583333333333334</v>
      </c>
      <c r="E111" s="22">
        <v>0.14583333333333334</v>
      </c>
      <c r="F111" s="22">
        <v>0.14583333333333334</v>
      </c>
      <c r="G111" s="22">
        <v>0.14583333333333334</v>
      </c>
      <c r="H111" s="36" t="s">
        <v>46</v>
      </c>
      <c r="I111" s="72">
        <v>0.15625</v>
      </c>
      <c r="J111" s="22">
        <v>0.15625</v>
      </c>
      <c r="K111" s="22">
        <v>0.15625</v>
      </c>
      <c r="L111" s="22">
        <v>0.15625</v>
      </c>
      <c r="M111" s="22">
        <v>0.15625</v>
      </c>
      <c r="N111" s="32" t="s">
        <v>46</v>
      </c>
      <c r="R111" s="87">
        <f t="shared" si="2"/>
        <v>0.98958333333333193</v>
      </c>
    </row>
    <row r="112" spans="2:18" hidden="1">
      <c r="B112" s="8"/>
      <c r="C112" s="92" t="s">
        <v>92</v>
      </c>
      <c r="D112" s="72">
        <v>8.3333333333333329E-2</v>
      </c>
      <c r="E112" s="22">
        <v>8.3333333333333329E-2</v>
      </c>
      <c r="F112" s="22">
        <v>8.3333333333333329E-2</v>
      </c>
      <c r="G112" s="22">
        <v>8.3333333333333329E-2</v>
      </c>
      <c r="H112" s="36" t="s">
        <v>46</v>
      </c>
      <c r="I112" s="72">
        <v>9.375E-2</v>
      </c>
      <c r="J112" s="22">
        <v>9.375E-2</v>
      </c>
      <c r="K112" s="22">
        <v>9.375E-2</v>
      </c>
      <c r="L112" s="22">
        <v>9.375E-2</v>
      </c>
      <c r="M112" s="22">
        <v>9.375E-2</v>
      </c>
      <c r="N112" s="32" t="s">
        <v>46</v>
      </c>
      <c r="R112" s="87">
        <v>0.99930555555555556</v>
      </c>
    </row>
    <row r="113" spans="2:18" ht="16.5" hidden="1" thickBot="1">
      <c r="B113" s="3"/>
      <c r="C113" s="93" t="s">
        <v>93</v>
      </c>
      <c r="D113" s="82">
        <v>4.1666666666666664E-2</v>
      </c>
      <c r="E113" s="33">
        <v>4.1666666666666664E-2</v>
      </c>
      <c r="F113" s="33">
        <v>4.1666666666666664E-2</v>
      </c>
      <c r="G113" s="33">
        <v>4.1666666666666664E-2</v>
      </c>
      <c r="H113" s="34" t="s">
        <v>46</v>
      </c>
      <c r="I113" s="82">
        <v>4.1666666666666664E-2</v>
      </c>
      <c r="J113" s="33">
        <v>4.1666666666666664E-2</v>
      </c>
      <c r="K113" s="33">
        <v>4.1666666666666664E-2</v>
      </c>
      <c r="L113" s="33">
        <v>4.1666666666666664E-2</v>
      </c>
      <c r="M113" s="44">
        <v>5.2083333333333336E-2</v>
      </c>
      <c r="N113" s="34" t="s">
        <v>46</v>
      </c>
      <c r="R113" s="87"/>
    </row>
    <row r="114" spans="2:18" hidden="1">
      <c r="R114" s="87"/>
    </row>
    <row r="115" spans="2:18" hidden="1">
      <c r="R115" s="87"/>
    </row>
    <row r="116" spans="2:18" hidden="1">
      <c r="R116" s="87"/>
    </row>
    <row r="117" spans="2:18" hidden="1">
      <c r="R117" s="87"/>
    </row>
    <row r="118" spans="2:18" ht="16.5" hidden="1" thickBot="1">
      <c r="B118" t="s">
        <v>23</v>
      </c>
      <c r="R118" s="87"/>
    </row>
    <row r="119" spans="2:18" ht="16.5" hidden="1" thickBot="1">
      <c r="B119" s="1"/>
      <c r="C119" s="7"/>
      <c r="D119" s="68" t="s">
        <v>24</v>
      </c>
      <c r="E119" s="24" t="s">
        <v>15</v>
      </c>
      <c r="F119" s="24" t="s">
        <v>17</v>
      </c>
      <c r="G119" s="24" t="s">
        <v>25</v>
      </c>
      <c r="H119" s="25" t="s">
        <v>26</v>
      </c>
      <c r="I119" s="55" t="s">
        <v>27</v>
      </c>
      <c r="J119" s="24" t="s">
        <v>28</v>
      </c>
      <c r="K119" s="24" t="s">
        <v>29</v>
      </c>
      <c r="L119" s="24" t="s">
        <v>30</v>
      </c>
      <c r="M119" s="24" t="s">
        <v>10</v>
      </c>
      <c r="N119" s="25" t="s">
        <v>31</v>
      </c>
    </row>
    <row r="120" spans="2:18" ht="16.5" hidden="1" thickBot="1">
      <c r="B120" s="8" t="s">
        <v>32</v>
      </c>
      <c r="C120" s="11" t="s">
        <v>33</v>
      </c>
      <c r="D120" s="69" t="s">
        <v>21</v>
      </c>
      <c r="E120" s="69" t="s">
        <v>21</v>
      </c>
      <c r="F120" s="35" t="s">
        <v>22</v>
      </c>
      <c r="G120" s="35" t="s">
        <v>22</v>
      </c>
      <c r="H120" s="35" t="s">
        <v>22</v>
      </c>
      <c r="I120" s="69" t="s">
        <v>21</v>
      </c>
      <c r="J120" s="69" t="s">
        <v>21</v>
      </c>
      <c r="K120" s="69" t="s">
        <v>21</v>
      </c>
      <c r="L120" s="69" t="s">
        <v>21</v>
      </c>
      <c r="M120" s="69" t="s">
        <v>21</v>
      </c>
      <c r="N120" s="69" t="s">
        <v>21</v>
      </c>
    </row>
    <row r="121" spans="2:18" hidden="1">
      <c r="B121" s="8"/>
      <c r="C121" s="12" t="s">
        <v>34</v>
      </c>
      <c r="D121" s="71" t="s">
        <v>19</v>
      </c>
      <c r="E121" s="71" t="s">
        <v>19</v>
      </c>
      <c r="F121" s="35" t="s">
        <v>22</v>
      </c>
      <c r="G121" s="35" t="s">
        <v>22</v>
      </c>
      <c r="H121" s="35" t="s">
        <v>22</v>
      </c>
      <c r="I121" s="71" t="s">
        <v>19</v>
      </c>
      <c r="J121" s="71" t="s">
        <v>19</v>
      </c>
      <c r="K121" s="71" t="s">
        <v>19</v>
      </c>
      <c r="L121" s="71" t="s">
        <v>19</v>
      </c>
      <c r="M121" s="35" t="s">
        <v>22</v>
      </c>
      <c r="N121" s="71" t="s">
        <v>19</v>
      </c>
    </row>
    <row r="122" spans="2:18" ht="16.5" hidden="1" thickBot="1">
      <c r="B122" s="8"/>
      <c r="C122" s="12"/>
      <c r="D122" s="71"/>
      <c r="E122" s="18"/>
      <c r="F122" s="18"/>
      <c r="G122" s="18"/>
      <c r="H122" s="28"/>
      <c r="I122" s="57"/>
      <c r="J122" s="18"/>
      <c r="K122" s="18"/>
      <c r="L122" s="18"/>
      <c r="M122" s="18"/>
      <c r="N122" s="28"/>
    </row>
    <row r="123" spans="2:18" ht="16.5" hidden="1" thickBot="1">
      <c r="B123" s="8"/>
      <c r="C123" s="13" t="s">
        <v>16</v>
      </c>
      <c r="D123" s="69" t="s">
        <v>21</v>
      </c>
      <c r="E123" s="69" t="s">
        <v>21</v>
      </c>
      <c r="F123" s="71" t="s">
        <v>19</v>
      </c>
      <c r="G123" s="71" t="s">
        <v>19</v>
      </c>
      <c r="H123" s="71" t="s">
        <v>19</v>
      </c>
      <c r="I123" s="69" t="s">
        <v>21</v>
      </c>
      <c r="J123" s="69" t="s">
        <v>21</v>
      </c>
      <c r="K123" s="69" t="s">
        <v>21</v>
      </c>
      <c r="L123" s="69" t="s">
        <v>21</v>
      </c>
      <c r="M123" s="69" t="s">
        <v>21</v>
      </c>
      <c r="N123" s="69" t="s">
        <v>21</v>
      </c>
    </row>
    <row r="124" spans="2:18" hidden="1">
      <c r="B124" s="8"/>
      <c r="C124" s="12" t="s">
        <v>36</v>
      </c>
      <c r="D124" s="69" t="s">
        <v>21</v>
      </c>
      <c r="E124" s="69" t="s">
        <v>21</v>
      </c>
      <c r="F124" s="71" t="s">
        <v>19</v>
      </c>
      <c r="G124" s="71" t="s">
        <v>19</v>
      </c>
      <c r="H124" s="71" t="s">
        <v>19</v>
      </c>
      <c r="I124" s="35" t="s">
        <v>22</v>
      </c>
      <c r="J124" s="35" t="s">
        <v>22</v>
      </c>
      <c r="K124" s="35" t="s">
        <v>22</v>
      </c>
      <c r="L124" s="35" t="s">
        <v>22</v>
      </c>
      <c r="M124" s="71" t="s">
        <v>19</v>
      </c>
      <c r="N124" s="71" t="s">
        <v>19</v>
      </c>
    </row>
    <row r="125" spans="2:18" ht="16.5" hidden="1" thickBot="1">
      <c r="B125" s="8"/>
      <c r="C125" s="86"/>
      <c r="D125" s="71"/>
      <c r="E125" s="18"/>
      <c r="F125" s="18"/>
      <c r="G125" s="18"/>
      <c r="H125" s="28"/>
      <c r="I125" s="57"/>
      <c r="J125" s="18"/>
      <c r="K125" s="18"/>
      <c r="L125" s="18"/>
      <c r="M125" s="18"/>
      <c r="N125" s="28"/>
    </row>
    <row r="126" spans="2:18" ht="16.5" hidden="1" thickBot="1">
      <c r="B126" s="8"/>
      <c r="C126" s="13" t="s">
        <v>37</v>
      </c>
      <c r="D126" s="69" t="s">
        <v>21</v>
      </c>
      <c r="E126" s="69" t="s">
        <v>21</v>
      </c>
      <c r="F126" s="35" t="s">
        <v>22</v>
      </c>
      <c r="G126" s="35" t="s">
        <v>22</v>
      </c>
      <c r="H126" s="35" t="s">
        <v>22</v>
      </c>
      <c r="I126" s="71" t="s">
        <v>19</v>
      </c>
      <c r="J126" s="71" t="s">
        <v>19</v>
      </c>
      <c r="K126" s="71" t="s">
        <v>19</v>
      </c>
      <c r="L126" s="71" t="s">
        <v>19</v>
      </c>
      <c r="M126" s="71" t="s">
        <v>19</v>
      </c>
      <c r="N126" s="71" t="s">
        <v>19</v>
      </c>
    </row>
    <row r="127" spans="2:18" hidden="1">
      <c r="B127" s="8"/>
      <c r="C127" s="12" t="s">
        <v>38</v>
      </c>
      <c r="D127" s="71" t="s">
        <v>19</v>
      </c>
      <c r="E127" s="71" t="s">
        <v>19</v>
      </c>
      <c r="F127" s="35" t="s">
        <v>22</v>
      </c>
      <c r="G127" s="35" t="s">
        <v>22</v>
      </c>
      <c r="H127" s="35" t="s">
        <v>22</v>
      </c>
      <c r="I127" s="71" t="s">
        <v>19</v>
      </c>
      <c r="J127" s="71" t="s">
        <v>19</v>
      </c>
      <c r="K127" s="71" t="s">
        <v>19</v>
      </c>
      <c r="L127" s="71" t="s">
        <v>19</v>
      </c>
      <c r="M127" s="35" t="s">
        <v>22</v>
      </c>
      <c r="N127" s="71" t="s">
        <v>19</v>
      </c>
      <c r="R127" s="87"/>
    </row>
    <row r="128" spans="2:18" ht="16.5" hidden="1" thickBot="1">
      <c r="B128" s="8"/>
      <c r="C128" s="12"/>
      <c r="D128" s="71"/>
      <c r="E128" s="18"/>
      <c r="F128" s="18"/>
      <c r="G128" s="18"/>
      <c r="H128" s="28"/>
      <c r="I128" s="57"/>
      <c r="J128" s="18"/>
      <c r="K128" s="18"/>
      <c r="L128" s="18"/>
      <c r="M128" s="18"/>
      <c r="N128" s="28"/>
      <c r="R128" s="87"/>
    </row>
    <row r="129" spans="2:18" ht="16.5" hidden="1" thickBot="1">
      <c r="B129" s="8"/>
      <c r="C129" s="13" t="s">
        <v>39</v>
      </c>
      <c r="D129" s="69" t="s">
        <v>21</v>
      </c>
      <c r="E129" s="71" t="s">
        <v>19</v>
      </c>
      <c r="F129" s="71" t="s">
        <v>19</v>
      </c>
      <c r="G129" s="71" t="s">
        <v>19</v>
      </c>
      <c r="H129" s="71" t="s">
        <v>19</v>
      </c>
      <c r="I129" s="69" t="s">
        <v>21</v>
      </c>
      <c r="J129" s="69" t="s">
        <v>21</v>
      </c>
      <c r="K129" s="69" t="s">
        <v>21</v>
      </c>
      <c r="L129" s="69" t="s">
        <v>21</v>
      </c>
      <c r="M129" s="69" t="s">
        <v>21</v>
      </c>
      <c r="N129" s="69" t="s">
        <v>21</v>
      </c>
      <c r="R129" s="87"/>
    </row>
    <row r="130" spans="2:18" hidden="1">
      <c r="B130" s="8"/>
      <c r="C130" s="12" t="s">
        <v>40</v>
      </c>
      <c r="D130" s="69" t="s">
        <v>21</v>
      </c>
      <c r="E130" s="69" t="s">
        <v>21</v>
      </c>
      <c r="F130" s="71" t="s">
        <v>19</v>
      </c>
      <c r="G130" s="71" t="s">
        <v>19</v>
      </c>
      <c r="H130" s="71" t="s">
        <v>19</v>
      </c>
      <c r="I130" s="35" t="s">
        <v>22</v>
      </c>
      <c r="J130" s="35" t="s">
        <v>22</v>
      </c>
      <c r="K130" s="35" t="s">
        <v>22</v>
      </c>
      <c r="L130" s="35" t="s">
        <v>22</v>
      </c>
      <c r="M130" s="71" t="s">
        <v>19</v>
      </c>
      <c r="N130" s="71" t="s">
        <v>19</v>
      </c>
      <c r="R130" s="87"/>
    </row>
    <row r="131" spans="2:18" ht="16.5" hidden="1" thickBot="1">
      <c r="B131" s="8"/>
      <c r="C131" s="12"/>
      <c r="D131" s="71"/>
      <c r="E131" s="18"/>
      <c r="F131" s="18"/>
      <c r="G131" s="18"/>
      <c r="H131" s="28"/>
      <c r="I131" s="57"/>
      <c r="J131" s="18"/>
      <c r="K131" s="18"/>
      <c r="L131" s="18"/>
      <c r="M131" s="18"/>
      <c r="N131" s="28"/>
      <c r="R131" s="87"/>
    </row>
    <row r="132" spans="2:18" ht="16.5" hidden="1" thickBot="1">
      <c r="B132" s="8"/>
      <c r="C132" s="13" t="s">
        <v>41</v>
      </c>
      <c r="D132" s="71" t="s">
        <v>19</v>
      </c>
      <c r="E132" s="71" t="s">
        <v>19</v>
      </c>
      <c r="F132" s="71" t="s">
        <v>19</v>
      </c>
      <c r="G132" s="71" t="s">
        <v>19</v>
      </c>
      <c r="H132" s="71" t="s">
        <v>19</v>
      </c>
      <c r="I132" s="69" t="s">
        <v>21</v>
      </c>
      <c r="J132" s="69" t="s">
        <v>21</v>
      </c>
      <c r="K132" s="69" t="s">
        <v>21</v>
      </c>
      <c r="L132" s="69" t="s">
        <v>21</v>
      </c>
      <c r="M132" s="69" t="s">
        <v>21</v>
      </c>
      <c r="N132" s="69" t="s">
        <v>21</v>
      </c>
      <c r="R132" s="87"/>
    </row>
    <row r="133" spans="2:18" hidden="1">
      <c r="B133" s="8"/>
      <c r="C133" s="12" t="s">
        <v>42</v>
      </c>
      <c r="D133" s="71" t="s">
        <v>19</v>
      </c>
      <c r="E133" s="71" t="s">
        <v>19</v>
      </c>
      <c r="F133" s="71" t="s">
        <v>19</v>
      </c>
      <c r="G133" s="71" t="s">
        <v>19</v>
      </c>
      <c r="H133" s="71" t="s">
        <v>19</v>
      </c>
      <c r="I133" s="35" t="s">
        <v>22</v>
      </c>
      <c r="J133" s="35" t="s">
        <v>22</v>
      </c>
      <c r="K133" s="35" t="s">
        <v>22</v>
      </c>
      <c r="L133" s="35" t="s">
        <v>22</v>
      </c>
      <c r="M133" s="35" t="s">
        <v>22</v>
      </c>
      <c r="N133" s="35" t="s">
        <v>22</v>
      </c>
      <c r="R133" s="87"/>
    </row>
    <row r="134" spans="2:18" ht="16.5" hidden="1" thickBot="1">
      <c r="B134" s="8"/>
      <c r="C134" s="12"/>
      <c r="D134" s="71"/>
      <c r="E134" s="18"/>
      <c r="F134" s="18"/>
      <c r="G134" s="18"/>
      <c r="H134" s="28"/>
      <c r="I134" s="57"/>
      <c r="J134" s="18"/>
      <c r="K134" s="18"/>
      <c r="L134" s="18"/>
      <c r="M134" s="18"/>
      <c r="N134" s="28"/>
      <c r="R134" s="87"/>
    </row>
    <row r="135" spans="2:18" ht="16.5" hidden="1" thickBot="1">
      <c r="B135" s="8"/>
      <c r="C135" s="13" t="s">
        <v>43</v>
      </c>
      <c r="D135" s="71" t="s">
        <v>19</v>
      </c>
      <c r="E135" s="71" t="s">
        <v>19</v>
      </c>
      <c r="F135" s="71" t="s">
        <v>19</v>
      </c>
      <c r="G135" s="71" t="s">
        <v>19</v>
      </c>
      <c r="H135" s="71" t="s">
        <v>19</v>
      </c>
      <c r="I135" s="69" t="s">
        <v>21</v>
      </c>
      <c r="J135" s="69" t="s">
        <v>21</v>
      </c>
      <c r="K135" s="69" t="s">
        <v>21</v>
      </c>
      <c r="L135" s="69" t="s">
        <v>21</v>
      </c>
      <c r="M135" s="71" t="s">
        <v>19</v>
      </c>
      <c r="N135" s="69" t="s">
        <v>21</v>
      </c>
      <c r="R135" s="87"/>
    </row>
    <row r="136" spans="2:18" hidden="1">
      <c r="B136" s="8"/>
      <c r="C136" s="12" t="s">
        <v>44</v>
      </c>
      <c r="D136" s="71" t="s">
        <v>19</v>
      </c>
      <c r="E136" s="71" t="s">
        <v>19</v>
      </c>
      <c r="F136" s="71" t="s">
        <v>19</v>
      </c>
      <c r="G136" s="71" t="s">
        <v>19</v>
      </c>
      <c r="H136" s="71" t="s">
        <v>19</v>
      </c>
      <c r="I136" s="69" t="s">
        <v>21</v>
      </c>
      <c r="J136" s="69" t="s">
        <v>21</v>
      </c>
      <c r="K136" s="69" t="s">
        <v>21</v>
      </c>
      <c r="L136" s="69" t="s">
        <v>21</v>
      </c>
      <c r="M136" s="35" t="s">
        <v>22</v>
      </c>
      <c r="N136" s="71" t="s">
        <v>19</v>
      </c>
      <c r="R136" s="87"/>
    </row>
    <row r="137" spans="2:18" hidden="1">
      <c r="B137" s="8"/>
      <c r="C137" s="12"/>
      <c r="D137" s="71"/>
      <c r="E137" s="18"/>
      <c r="F137" s="18"/>
      <c r="G137" s="18"/>
      <c r="H137" s="28"/>
      <c r="I137" s="57"/>
      <c r="J137" s="18"/>
      <c r="K137" s="18"/>
      <c r="L137" s="18"/>
      <c r="M137" s="18"/>
      <c r="N137" s="28"/>
      <c r="R137" s="87"/>
    </row>
    <row r="138" spans="2:18" ht="16.5" hidden="1" thickBot="1">
      <c r="B138" s="8"/>
      <c r="C138" s="13" t="s">
        <v>45</v>
      </c>
      <c r="D138" s="71" t="s">
        <v>19</v>
      </c>
      <c r="E138" s="71" t="s">
        <v>19</v>
      </c>
      <c r="F138" s="71" t="s">
        <v>19</v>
      </c>
      <c r="G138" s="71" t="s">
        <v>19</v>
      </c>
      <c r="H138" s="71" t="s">
        <v>19</v>
      </c>
      <c r="I138" s="71" t="s">
        <v>19</v>
      </c>
      <c r="J138" s="71" t="s">
        <v>19</v>
      </c>
      <c r="K138" s="71" t="s">
        <v>19</v>
      </c>
      <c r="L138" s="71" t="s">
        <v>19</v>
      </c>
      <c r="M138" s="71" t="s">
        <v>19</v>
      </c>
      <c r="N138" s="36" t="s">
        <v>46</v>
      </c>
      <c r="R138" s="87"/>
    </row>
    <row r="139" spans="2:18" hidden="1">
      <c r="B139" s="9"/>
      <c r="C139" s="14" t="s">
        <v>47</v>
      </c>
      <c r="D139" s="35" t="s">
        <v>22</v>
      </c>
      <c r="E139" s="35" t="s">
        <v>22</v>
      </c>
      <c r="F139" s="35" t="s">
        <v>22</v>
      </c>
      <c r="G139" s="69" t="s">
        <v>21</v>
      </c>
      <c r="H139" s="35" t="s">
        <v>22</v>
      </c>
      <c r="I139" s="71" t="s">
        <v>19</v>
      </c>
      <c r="J139" s="71" t="s">
        <v>19</v>
      </c>
      <c r="K139" s="71" t="s">
        <v>19</v>
      </c>
      <c r="L139" s="71" t="s">
        <v>19</v>
      </c>
      <c r="M139" s="71" t="s">
        <v>19</v>
      </c>
      <c r="N139" s="37" t="s">
        <v>46</v>
      </c>
      <c r="R139" s="87"/>
    </row>
    <row r="140" spans="2:18" ht="16.5" hidden="1" thickBot="1">
      <c r="B140" s="8"/>
      <c r="C140" s="15"/>
      <c r="D140" s="78"/>
      <c r="E140" s="38"/>
      <c r="F140" s="38"/>
      <c r="G140" s="38"/>
      <c r="H140" s="39"/>
      <c r="I140" s="63"/>
      <c r="J140" s="38"/>
      <c r="K140" s="38"/>
      <c r="L140" s="38"/>
      <c r="M140" s="38"/>
      <c r="N140" s="39"/>
      <c r="R140" s="87"/>
    </row>
    <row r="141" spans="2:18" ht="16.5" hidden="1" thickBot="1">
      <c r="B141" s="2"/>
      <c r="C141" s="10"/>
      <c r="D141" s="68" t="s">
        <v>24</v>
      </c>
      <c r="E141" s="24" t="s">
        <v>15</v>
      </c>
      <c r="F141" s="24" t="s">
        <v>17</v>
      </c>
      <c r="G141" s="24" t="s">
        <v>25</v>
      </c>
      <c r="H141" s="25" t="s">
        <v>26</v>
      </c>
      <c r="I141" s="55" t="s">
        <v>27</v>
      </c>
      <c r="J141" s="24" t="s">
        <v>28</v>
      </c>
      <c r="K141" s="24" t="s">
        <v>29</v>
      </c>
      <c r="L141" s="24" t="s">
        <v>30</v>
      </c>
      <c r="M141" s="24" t="s">
        <v>10</v>
      </c>
      <c r="N141" s="25" t="s">
        <v>31</v>
      </c>
      <c r="R141" s="87"/>
    </row>
    <row r="142" spans="2:18" ht="16.5" hidden="1" thickBot="1">
      <c r="B142" s="8"/>
      <c r="C142" s="5"/>
      <c r="D142" s="79"/>
      <c r="E142" s="40"/>
      <c r="F142" s="40"/>
      <c r="G142" s="40"/>
      <c r="H142" s="41"/>
      <c r="I142" s="64"/>
      <c r="J142" s="40"/>
      <c r="K142" s="40"/>
      <c r="L142" s="40"/>
      <c r="M142" s="40"/>
      <c r="N142" s="41"/>
      <c r="R142" s="87"/>
    </row>
    <row r="143" spans="2:18" ht="16.5" hidden="1" thickBot="1">
      <c r="B143" s="8" t="s">
        <v>51</v>
      </c>
      <c r="C143" s="13" t="s">
        <v>52</v>
      </c>
      <c r="D143" s="71" t="s">
        <v>19</v>
      </c>
      <c r="E143" s="71" t="s">
        <v>19</v>
      </c>
      <c r="F143" s="71" t="s">
        <v>19</v>
      </c>
      <c r="G143" s="69" t="s">
        <v>21</v>
      </c>
      <c r="H143" s="69" t="s">
        <v>21</v>
      </c>
      <c r="I143" s="69" t="s">
        <v>21</v>
      </c>
      <c r="J143" s="69" t="s">
        <v>21</v>
      </c>
      <c r="K143" s="69" t="s">
        <v>21</v>
      </c>
      <c r="L143" s="69" t="s">
        <v>21</v>
      </c>
      <c r="M143" s="69" t="s">
        <v>21</v>
      </c>
      <c r="N143" s="69" t="s">
        <v>21</v>
      </c>
      <c r="R143" s="87"/>
    </row>
    <row r="144" spans="2:18" hidden="1">
      <c r="B144" s="8"/>
      <c r="C144" s="12" t="s">
        <v>53</v>
      </c>
      <c r="D144" s="71" t="s">
        <v>19</v>
      </c>
      <c r="E144" s="35" t="s">
        <v>22</v>
      </c>
      <c r="F144" s="35" t="s">
        <v>22</v>
      </c>
      <c r="G144" s="35" t="s">
        <v>22</v>
      </c>
      <c r="H144" s="35" t="s">
        <v>22</v>
      </c>
      <c r="I144" s="71" t="s">
        <v>19</v>
      </c>
      <c r="J144" s="71" t="s">
        <v>19</v>
      </c>
      <c r="K144" s="71" t="s">
        <v>19</v>
      </c>
      <c r="L144" s="71" t="s">
        <v>19</v>
      </c>
      <c r="M144" s="71" t="s">
        <v>19</v>
      </c>
      <c r="N144" s="71" t="s">
        <v>19</v>
      </c>
      <c r="R144" s="87"/>
    </row>
    <row r="145" spans="2:18" ht="16.5" hidden="1" thickBot="1">
      <c r="B145" s="8"/>
      <c r="C145" s="12"/>
      <c r="D145" s="71"/>
      <c r="E145" s="18"/>
      <c r="F145" s="18"/>
      <c r="G145" s="18"/>
      <c r="H145" s="28"/>
      <c r="I145" s="57"/>
      <c r="J145" s="18"/>
      <c r="K145" s="18"/>
      <c r="L145" s="18"/>
      <c r="M145" s="18"/>
      <c r="N145" s="28"/>
      <c r="R145" s="87"/>
    </row>
    <row r="146" spans="2:18" ht="16.5" hidden="1" thickBot="1">
      <c r="B146" s="8"/>
      <c r="C146" s="13" t="s">
        <v>54</v>
      </c>
      <c r="D146" s="71" t="s">
        <v>19</v>
      </c>
      <c r="E146" s="71" t="s">
        <v>19</v>
      </c>
      <c r="F146" s="71" t="s">
        <v>19</v>
      </c>
      <c r="G146" s="69" t="s">
        <v>21</v>
      </c>
      <c r="H146" s="69" t="s">
        <v>21</v>
      </c>
      <c r="I146" s="69" t="s">
        <v>21</v>
      </c>
      <c r="J146" s="69" t="s">
        <v>21</v>
      </c>
      <c r="K146" s="69" t="s">
        <v>21</v>
      </c>
      <c r="L146" s="69" t="s">
        <v>21</v>
      </c>
      <c r="M146" s="69" t="s">
        <v>21</v>
      </c>
      <c r="N146" s="69" t="s">
        <v>21</v>
      </c>
    </row>
    <row r="147" spans="2:18" hidden="1">
      <c r="B147" s="8"/>
      <c r="C147" s="12" t="s">
        <v>55</v>
      </c>
      <c r="D147" s="71" t="s">
        <v>19</v>
      </c>
      <c r="E147" s="71" t="s">
        <v>19</v>
      </c>
      <c r="F147" s="71" t="s">
        <v>19</v>
      </c>
      <c r="G147" s="35" t="s">
        <v>22</v>
      </c>
      <c r="H147" s="35" t="s">
        <v>22</v>
      </c>
      <c r="I147" s="71" t="s">
        <v>19</v>
      </c>
      <c r="J147" s="71" t="s">
        <v>19</v>
      </c>
      <c r="K147" s="71" t="s">
        <v>19</v>
      </c>
      <c r="L147" s="71" t="s">
        <v>19</v>
      </c>
      <c r="M147" s="71" t="s">
        <v>19</v>
      </c>
      <c r="N147" s="71" t="s">
        <v>19</v>
      </c>
    </row>
    <row r="148" spans="2:18" ht="16.5" hidden="1" thickBot="1">
      <c r="B148" s="8"/>
      <c r="C148" s="12"/>
      <c r="D148" s="71"/>
      <c r="E148" s="18"/>
      <c r="F148" s="18"/>
      <c r="G148" s="18"/>
      <c r="H148" s="28"/>
      <c r="I148" s="57"/>
      <c r="J148" s="18"/>
      <c r="K148" s="18"/>
      <c r="L148" s="18"/>
      <c r="M148" s="18"/>
      <c r="N148" s="28"/>
    </row>
    <row r="149" spans="2:18" hidden="1">
      <c r="B149" s="8"/>
      <c r="C149" s="13" t="s">
        <v>56</v>
      </c>
      <c r="D149" s="71" t="s">
        <v>19</v>
      </c>
      <c r="E149" s="71" t="s">
        <v>19</v>
      </c>
      <c r="F149" s="71" t="s">
        <v>19</v>
      </c>
      <c r="G149" s="69" t="s">
        <v>21</v>
      </c>
      <c r="H149" s="69" t="s">
        <v>21</v>
      </c>
      <c r="I149" s="69" t="s">
        <v>21</v>
      </c>
      <c r="J149" s="69" t="s">
        <v>21</v>
      </c>
      <c r="K149" s="69" t="s">
        <v>21</v>
      </c>
      <c r="L149" s="69" t="s">
        <v>21</v>
      </c>
      <c r="M149" s="69" t="s">
        <v>21</v>
      </c>
      <c r="N149" s="69" t="s">
        <v>21</v>
      </c>
    </row>
    <row r="150" spans="2:18" hidden="1">
      <c r="B150" s="8"/>
      <c r="C150" s="13" t="s">
        <v>57</v>
      </c>
      <c r="D150" s="94" t="s">
        <v>94</v>
      </c>
      <c r="E150" s="94" t="s">
        <v>94</v>
      </c>
      <c r="F150" s="94" t="s">
        <v>94</v>
      </c>
      <c r="G150" s="94" t="s">
        <v>94</v>
      </c>
      <c r="H150" s="94" t="s">
        <v>94</v>
      </c>
      <c r="I150" s="94" t="s">
        <v>94</v>
      </c>
      <c r="J150" s="94" t="s">
        <v>94</v>
      </c>
      <c r="K150" s="94" t="s">
        <v>94</v>
      </c>
      <c r="L150" s="94" t="s">
        <v>94</v>
      </c>
      <c r="M150" s="94" t="s">
        <v>94</v>
      </c>
      <c r="N150" s="94" t="s">
        <v>94</v>
      </c>
    </row>
    <row r="151" spans="2:18" ht="16.5" hidden="1" thickBot="1">
      <c r="B151" s="8"/>
      <c r="C151" s="13" t="s">
        <v>58</v>
      </c>
      <c r="D151" s="94" t="s">
        <v>94</v>
      </c>
      <c r="E151" s="94" t="s">
        <v>94</v>
      </c>
      <c r="F151" s="94" t="s">
        <v>94</v>
      </c>
      <c r="G151" s="94" t="s">
        <v>94</v>
      </c>
      <c r="H151" s="94" t="s">
        <v>94</v>
      </c>
      <c r="I151" s="94" t="s">
        <v>94</v>
      </c>
      <c r="J151" s="94" t="s">
        <v>94</v>
      </c>
      <c r="K151" s="94" t="s">
        <v>94</v>
      </c>
      <c r="L151" s="94" t="s">
        <v>94</v>
      </c>
      <c r="M151" s="94" t="s">
        <v>94</v>
      </c>
      <c r="N151" s="94" t="s">
        <v>94</v>
      </c>
    </row>
    <row r="152" spans="2:18" hidden="1">
      <c r="B152" s="8"/>
      <c r="C152" s="12" t="s">
        <v>59</v>
      </c>
      <c r="D152" s="71" t="s">
        <v>19</v>
      </c>
      <c r="E152" s="71" t="s">
        <v>19</v>
      </c>
      <c r="F152" s="71" t="s">
        <v>19</v>
      </c>
      <c r="G152" s="35" t="s">
        <v>22</v>
      </c>
      <c r="H152" s="35" t="s">
        <v>22</v>
      </c>
      <c r="I152" s="71" t="s">
        <v>19</v>
      </c>
      <c r="J152" s="71" t="s">
        <v>19</v>
      </c>
      <c r="K152" s="71" t="s">
        <v>19</v>
      </c>
      <c r="L152" s="71" t="s">
        <v>19</v>
      </c>
      <c r="M152" s="71" t="s">
        <v>19</v>
      </c>
      <c r="N152" s="71" t="s">
        <v>19</v>
      </c>
    </row>
    <row r="153" spans="2:18" ht="16.5" hidden="1" thickBot="1">
      <c r="B153" s="8"/>
      <c r="C153" s="12"/>
      <c r="D153" s="80"/>
      <c r="E153" s="16"/>
      <c r="F153" s="16"/>
      <c r="G153" s="16"/>
      <c r="H153" s="29"/>
      <c r="I153" s="65"/>
      <c r="J153" s="16"/>
      <c r="K153" s="16"/>
      <c r="L153" s="16"/>
      <c r="M153" s="16"/>
      <c r="N153" s="29"/>
    </row>
    <row r="154" spans="2:18" hidden="1">
      <c r="B154" s="8"/>
      <c r="C154" s="13" t="s">
        <v>60</v>
      </c>
      <c r="D154" s="69" t="s">
        <v>21</v>
      </c>
      <c r="E154" s="69" t="s">
        <v>21</v>
      </c>
      <c r="F154" s="69" t="s">
        <v>21</v>
      </c>
      <c r="G154" s="69" t="s">
        <v>21</v>
      </c>
      <c r="H154" s="69" t="s">
        <v>21</v>
      </c>
      <c r="I154" s="69" t="s">
        <v>21</v>
      </c>
      <c r="J154" s="69" t="s">
        <v>21</v>
      </c>
      <c r="K154" s="69" t="s">
        <v>21</v>
      </c>
      <c r="L154" s="69" t="s">
        <v>21</v>
      </c>
      <c r="M154" s="69" t="s">
        <v>21</v>
      </c>
      <c r="N154" s="69" t="s">
        <v>21</v>
      </c>
    </row>
    <row r="155" spans="2:18" hidden="1">
      <c r="B155" s="8"/>
      <c r="C155" s="13" t="s">
        <v>14</v>
      </c>
      <c r="D155" s="94" t="s">
        <v>94</v>
      </c>
      <c r="E155" s="94" t="s">
        <v>94</v>
      </c>
      <c r="F155" s="94" t="s">
        <v>94</v>
      </c>
      <c r="G155" s="94" t="s">
        <v>94</v>
      </c>
      <c r="H155" s="94" t="s">
        <v>94</v>
      </c>
      <c r="I155" s="94" t="s">
        <v>94</v>
      </c>
      <c r="J155" s="94" t="s">
        <v>94</v>
      </c>
      <c r="K155" s="94" t="s">
        <v>94</v>
      </c>
      <c r="L155" s="94" t="s">
        <v>94</v>
      </c>
      <c r="M155" s="94" t="s">
        <v>94</v>
      </c>
      <c r="N155" s="94" t="s">
        <v>94</v>
      </c>
    </row>
    <row r="156" spans="2:18" ht="16.5" hidden="1" thickBot="1">
      <c r="B156" s="8"/>
      <c r="C156" s="13" t="s">
        <v>61</v>
      </c>
      <c r="D156" s="94" t="s">
        <v>94</v>
      </c>
      <c r="E156" s="94" t="s">
        <v>94</v>
      </c>
      <c r="F156" s="94" t="s">
        <v>94</v>
      </c>
      <c r="G156" s="94" t="s">
        <v>94</v>
      </c>
      <c r="H156" s="94" t="s">
        <v>94</v>
      </c>
      <c r="I156" s="94" t="s">
        <v>94</v>
      </c>
      <c r="J156" s="94" t="s">
        <v>94</v>
      </c>
      <c r="K156" s="94" t="s">
        <v>94</v>
      </c>
      <c r="L156" s="94" t="s">
        <v>94</v>
      </c>
      <c r="M156" s="94" t="s">
        <v>94</v>
      </c>
      <c r="N156" s="94" t="s">
        <v>94</v>
      </c>
    </row>
    <row r="157" spans="2:18" hidden="1">
      <c r="B157" s="8"/>
      <c r="C157" s="12" t="s">
        <v>62</v>
      </c>
      <c r="D157" s="71" t="s">
        <v>19</v>
      </c>
      <c r="E157" s="35" t="s">
        <v>22</v>
      </c>
      <c r="F157" s="35" t="s">
        <v>22</v>
      </c>
      <c r="G157" s="35" t="s">
        <v>22</v>
      </c>
      <c r="H157" s="35" t="s">
        <v>22</v>
      </c>
      <c r="I157" s="71" t="s">
        <v>19</v>
      </c>
      <c r="J157" s="71" t="s">
        <v>19</v>
      </c>
      <c r="K157" s="71" t="s">
        <v>19</v>
      </c>
      <c r="L157" s="71" t="s">
        <v>19</v>
      </c>
      <c r="M157" s="71" t="s">
        <v>19</v>
      </c>
      <c r="N157" s="71" t="s">
        <v>19</v>
      </c>
    </row>
    <row r="158" spans="2:18" ht="16.5" hidden="1" thickBot="1">
      <c r="B158" s="8"/>
      <c r="C158" s="12"/>
      <c r="D158" s="71"/>
      <c r="E158" s="18"/>
      <c r="F158" s="18"/>
      <c r="G158" s="18"/>
      <c r="H158" s="28"/>
      <c r="I158" s="57"/>
      <c r="J158" s="18"/>
      <c r="K158" s="18"/>
      <c r="L158" s="18"/>
      <c r="M158" s="18"/>
      <c r="N158" s="28"/>
    </row>
    <row r="159" spans="2:18" ht="16.5" hidden="1" thickBot="1">
      <c r="B159" s="8"/>
      <c r="C159" s="13" t="s">
        <v>63</v>
      </c>
      <c r="D159" s="71" t="s">
        <v>19</v>
      </c>
      <c r="E159" s="71" t="s">
        <v>19</v>
      </c>
      <c r="F159" s="71" t="s">
        <v>19</v>
      </c>
      <c r="G159" s="69" t="s">
        <v>21</v>
      </c>
      <c r="H159" s="69" t="s">
        <v>21</v>
      </c>
      <c r="I159" s="69" t="s">
        <v>21</v>
      </c>
      <c r="J159" s="69" t="s">
        <v>21</v>
      </c>
      <c r="K159" s="69" t="s">
        <v>21</v>
      </c>
      <c r="L159" s="69" t="s">
        <v>21</v>
      </c>
      <c r="M159" s="69" t="s">
        <v>21</v>
      </c>
      <c r="N159" s="69" t="s">
        <v>21</v>
      </c>
    </row>
    <row r="160" spans="2:18" hidden="1">
      <c r="B160" s="8"/>
      <c r="C160" s="12" t="s">
        <v>64</v>
      </c>
      <c r="D160" s="35" t="s">
        <v>22</v>
      </c>
      <c r="E160" s="71" t="s">
        <v>19</v>
      </c>
      <c r="F160" s="35" t="s">
        <v>22</v>
      </c>
      <c r="G160" s="35" t="s">
        <v>22</v>
      </c>
      <c r="H160" s="35" t="s">
        <v>22</v>
      </c>
      <c r="I160" s="71" t="s">
        <v>19</v>
      </c>
      <c r="J160" s="71" t="s">
        <v>19</v>
      </c>
      <c r="K160" s="71" t="s">
        <v>19</v>
      </c>
      <c r="L160" s="71" t="s">
        <v>19</v>
      </c>
      <c r="M160" s="71" t="s">
        <v>19</v>
      </c>
      <c r="N160" s="71" t="s">
        <v>19</v>
      </c>
    </row>
    <row r="161" spans="2:14" ht="16.5" hidden="1" thickBot="1">
      <c r="B161" s="8"/>
      <c r="C161" s="12"/>
      <c r="D161" s="71"/>
      <c r="E161" s="18"/>
      <c r="F161" s="18"/>
      <c r="G161" s="18"/>
      <c r="H161" s="28"/>
      <c r="I161" s="57"/>
      <c r="J161" s="18"/>
      <c r="K161" s="18"/>
      <c r="L161" s="18"/>
      <c r="M161" s="18"/>
      <c r="N161" s="28"/>
    </row>
    <row r="162" spans="2:14" ht="16.5" hidden="1" thickBot="1">
      <c r="B162" s="8"/>
      <c r="C162" s="13" t="s">
        <v>65</v>
      </c>
      <c r="D162" s="69" t="s">
        <v>21</v>
      </c>
      <c r="E162" s="69" t="s">
        <v>21</v>
      </c>
      <c r="F162" s="69" t="s">
        <v>21</v>
      </c>
      <c r="G162" s="69" t="s">
        <v>21</v>
      </c>
      <c r="H162" s="69" t="s">
        <v>21</v>
      </c>
      <c r="I162" s="69" t="s">
        <v>21</v>
      </c>
      <c r="J162" s="69" t="s">
        <v>21</v>
      </c>
      <c r="K162" s="69" t="s">
        <v>21</v>
      </c>
      <c r="L162" s="69" t="s">
        <v>21</v>
      </c>
      <c r="M162" s="69" t="s">
        <v>21</v>
      </c>
      <c r="N162" s="69" t="s">
        <v>21</v>
      </c>
    </row>
    <row r="163" spans="2:14" hidden="1">
      <c r="B163" s="8"/>
      <c r="C163" s="12" t="s">
        <v>7</v>
      </c>
      <c r="D163" s="71" t="s">
        <v>19</v>
      </c>
      <c r="E163" s="71" t="s">
        <v>19</v>
      </c>
      <c r="F163" s="71" t="s">
        <v>19</v>
      </c>
      <c r="G163" s="35" t="s">
        <v>22</v>
      </c>
      <c r="H163" s="35" t="s">
        <v>22</v>
      </c>
      <c r="I163" s="71" t="s">
        <v>19</v>
      </c>
      <c r="J163" s="71" t="s">
        <v>19</v>
      </c>
      <c r="K163" s="71" t="s">
        <v>19</v>
      </c>
      <c r="L163" s="71" t="s">
        <v>19</v>
      </c>
      <c r="M163" s="71" t="s">
        <v>19</v>
      </c>
      <c r="N163" s="71" t="s">
        <v>19</v>
      </c>
    </row>
    <row r="164" spans="2:14" ht="16.5" hidden="1" thickBot="1">
      <c r="B164" s="8"/>
      <c r="C164" s="12"/>
      <c r="D164" s="71"/>
      <c r="E164" s="18"/>
      <c r="F164" s="18"/>
      <c r="G164" s="18"/>
      <c r="H164" s="28"/>
      <c r="I164" s="57"/>
      <c r="J164" s="18"/>
      <c r="K164" s="18"/>
      <c r="L164" s="18"/>
      <c r="M164" s="18"/>
      <c r="N164" s="28"/>
    </row>
    <row r="165" spans="2:14" hidden="1">
      <c r="B165" s="8"/>
      <c r="C165" s="13" t="s">
        <v>66</v>
      </c>
      <c r="D165" s="69" t="s">
        <v>21</v>
      </c>
      <c r="E165" s="69" t="s">
        <v>21</v>
      </c>
      <c r="F165" s="69" t="s">
        <v>21</v>
      </c>
      <c r="G165" s="69" t="s">
        <v>21</v>
      </c>
      <c r="H165" s="69" t="s">
        <v>21</v>
      </c>
      <c r="I165" s="69" t="s">
        <v>21</v>
      </c>
      <c r="J165" s="69" t="s">
        <v>21</v>
      </c>
      <c r="K165" s="69" t="s">
        <v>21</v>
      </c>
      <c r="L165" s="69" t="s">
        <v>21</v>
      </c>
      <c r="M165" s="69" t="s">
        <v>21</v>
      </c>
      <c r="N165" s="69" t="s">
        <v>21</v>
      </c>
    </row>
    <row r="166" spans="2:14" hidden="1">
      <c r="B166" s="8"/>
      <c r="C166" s="13" t="s">
        <v>67</v>
      </c>
      <c r="D166" s="94" t="s">
        <v>94</v>
      </c>
      <c r="E166" s="94" t="s">
        <v>94</v>
      </c>
      <c r="F166" s="94" t="s">
        <v>94</v>
      </c>
      <c r="G166" s="94" t="s">
        <v>94</v>
      </c>
      <c r="H166" s="94" t="s">
        <v>94</v>
      </c>
      <c r="I166" s="94" t="s">
        <v>94</v>
      </c>
      <c r="J166" s="94" t="s">
        <v>94</v>
      </c>
      <c r="K166" s="94" t="s">
        <v>94</v>
      </c>
      <c r="L166" s="94" t="s">
        <v>94</v>
      </c>
      <c r="M166" s="94" t="s">
        <v>94</v>
      </c>
      <c r="N166" s="94" t="s">
        <v>94</v>
      </c>
    </row>
    <row r="167" spans="2:14" ht="16.5" hidden="1" thickBot="1">
      <c r="B167" s="8"/>
      <c r="C167" s="13" t="s">
        <v>68</v>
      </c>
      <c r="D167" s="94" t="s">
        <v>94</v>
      </c>
      <c r="E167" s="94" t="s">
        <v>94</v>
      </c>
      <c r="F167" s="94" t="s">
        <v>94</v>
      </c>
      <c r="G167" s="94" t="s">
        <v>94</v>
      </c>
      <c r="H167" s="94" t="s">
        <v>94</v>
      </c>
      <c r="I167" s="94" t="s">
        <v>94</v>
      </c>
      <c r="J167" s="94" t="s">
        <v>94</v>
      </c>
      <c r="K167" s="94" t="s">
        <v>94</v>
      </c>
      <c r="L167" s="94" t="s">
        <v>94</v>
      </c>
      <c r="M167" s="94" t="s">
        <v>94</v>
      </c>
      <c r="N167" s="94" t="s">
        <v>94</v>
      </c>
    </row>
    <row r="168" spans="2:14" hidden="1">
      <c r="B168" s="8"/>
      <c r="C168" s="12" t="s">
        <v>69</v>
      </c>
      <c r="D168" s="35" t="s">
        <v>22</v>
      </c>
      <c r="E168" s="71" t="s">
        <v>19</v>
      </c>
      <c r="F168" s="35" t="s">
        <v>22</v>
      </c>
      <c r="G168" s="35" t="s">
        <v>22</v>
      </c>
      <c r="H168" s="35" t="s">
        <v>22</v>
      </c>
      <c r="I168" s="71" t="s">
        <v>19</v>
      </c>
      <c r="J168" s="71" t="s">
        <v>19</v>
      </c>
      <c r="K168" s="71" t="s">
        <v>19</v>
      </c>
      <c r="L168" s="71" t="s">
        <v>19</v>
      </c>
      <c r="M168" s="71" t="s">
        <v>19</v>
      </c>
      <c r="N168" s="71" t="s">
        <v>19</v>
      </c>
    </row>
    <row r="169" spans="2:14" ht="16.5" hidden="1" thickBot="1">
      <c r="B169" s="8"/>
      <c r="C169" s="12"/>
      <c r="D169" s="71"/>
      <c r="E169" s="18"/>
      <c r="F169" s="18"/>
      <c r="G169" s="18"/>
      <c r="H169" s="28"/>
      <c r="I169" s="57"/>
      <c r="J169" s="18"/>
      <c r="K169" s="18"/>
      <c r="L169" s="18"/>
      <c r="M169" s="18"/>
      <c r="N169" s="28"/>
    </row>
    <row r="170" spans="2:14" hidden="1">
      <c r="B170" s="8"/>
      <c r="C170" s="13" t="s">
        <v>70</v>
      </c>
      <c r="D170" s="69" t="s">
        <v>21</v>
      </c>
      <c r="E170" s="69" t="s">
        <v>21</v>
      </c>
      <c r="F170" s="69" t="s">
        <v>21</v>
      </c>
      <c r="G170" s="69" t="s">
        <v>21</v>
      </c>
      <c r="H170" s="69" t="s">
        <v>21</v>
      </c>
      <c r="I170" s="69" t="s">
        <v>21</v>
      </c>
      <c r="J170" s="69" t="s">
        <v>21</v>
      </c>
      <c r="K170" s="69" t="s">
        <v>21</v>
      </c>
      <c r="L170" s="69" t="s">
        <v>21</v>
      </c>
      <c r="M170" s="69" t="s">
        <v>21</v>
      </c>
      <c r="N170" s="69" t="s">
        <v>21</v>
      </c>
    </row>
    <row r="171" spans="2:14" hidden="1">
      <c r="B171" s="8"/>
      <c r="C171" s="13" t="s">
        <v>71</v>
      </c>
      <c r="D171" s="94" t="s">
        <v>94</v>
      </c>
      <c r="E171" s="94" t="s">
        <v>94</v>
      </c>
      <c r="F171" s="94" t="s">
        <v>94</v>
      </c>
      <c r="G171" s="94" t="s">
        <v>94</v>
      </c>
      <c r="H171" s="94" t="s">
        <v>94</v>
      </c>
      <c r="I171" s="94" t="s">
        <v>94</v>
      </c>
      <c r="J171" s="94" t="s">
        <v>94</v>
      </c>
      <c r="K171" s="94" t="s">
        <v>94</v>
      </c>
      <c r="L171" s="94" t="s">
        <v>94</v>
      </c>
      <c r="M171" s="94" t="s">
        <v>94</v>
      </c>
      <c r="N171" s="94" t="s">
        <v>94</v>
      </c>
    </row>
    <row r="172" spans="2:14" ht="16.5" hidden="1" thickBot="1">
      <c r="B172" s="8"/>
      <c r="C172" s="13" t="s">
        <v>72</v>
      </c>
      <c r="D172" s="94" t="s">
        <v>94</v>
      </c>
      <c r="E172" s="94" t="s">
        <v>94</v>
      </c>
      <c r="F172" s="94" t="s">
        <v>94</v>
      </c>
      <c r="G172" s="94" t="s">
        <v>94</v>
      </c>
      <c r="H172" s="94" t="s">
        <v>94</v>
      </c>
      <c r="I172" s="94" t="s">
        <v>94</v>
      </c>
      <c r="J172" s="94" t="s">
        <v>94</v>
      </c>
      <c r="K172" s="94" t="s">
        <v>94</v>
      </c>
      <c r="L172" s="94" t="s">
        <v>94</v>
      </c>
      <c r="M172" s="94" t="s">
        <v>94</v>
      </c>
      <c r="N172" s="94" t="s">
        <v>94</v>
      </c>
    </row>
    <row r="173" spans="2:14" ht="16.5" hidden="1" thickBot="1">
      <c r="B173" s="8"/>
      <c r="C173" s="12" t="s">
        <v>73</v>
      </c>
      <c r="D173" s="71" t="s">
        <v>19</v>
      </c>
      <c r="E173" s="71" t="s">
        <v>19</v>
      </c>
      <c r="F173" s="71" t="s">
        <v>19</v>
      </c>
      <c r="G173" s="35" t="s">
        <v>22</v>
      </c>
      <c r="H173" s="35" t="s">
        <v>22</v>
      </c>
      <c r="I173" s="71" t="s">
        <v>19</v>
      </c>
      <c r="J173" s="89" t="s">
        <v>95</v>
      </c>
      <c r="K173" s="89" t="s">
        <v>95</v>
      </c>
      <c r="L173" s="71" t="s">
        <v>96</v>
      </c>
      <c r="M173" s="71" t="s">
        <v>96</v>
      </c>
      <c r="N173" s="71" t="s">
        <v>96</v>
      </c>
    </row>
    <row r="174" spans="2:14" ht="16.5" hidden="1" thickBot="1">
      <c r="B174" s="8"/>
      <c r="C174" s="10"/>
      <c r="D174" s="68" t="s">
        <v>24</v>
      </c>
      <c r="E174" s="24" t="s">
        <v>15</v>
      </c>
      <c r="F174" s="24" t="s">
        <v>17</v>
      </c>
      <c r="G174" s="24" t="s">
        <v>25</v>
      </c>
      <c r="H174" s="25" t="s">
        <v>26</v>
      </c>
      <c r="I174" s="55" t="s">
        <v>27</v>
      </c>
      <c r="J174" s="24" t="s">
        <v>28</v>
      </c>
      <c r="K174" s="24" t="s">
        <v>29</v>
      </c>
      <c r="L174" s="24" t="s">
        <v>30</v>
      </c>
      <c r="M174" s="24" t="s">
        <v>10</v>
      </c>
      <c r="N174" s="25" t="s">
        <v>31</v>
      </c>
    </row>
    <row r="175" spans="2:14" ht="16.5" hidden="1" thickBot="1">
      <c r="B175" s="8"/>
      <c r="C175" s="11" t="s">
        <v>74</v>
      </c>
      <c r="D175" s="71" t="s">
        <v>19</v>
      </c>
      <c r="E175" s="71" t="s">
        <v>19</v>
      </c>
      <c r="F175" s="71" t="s">
        <v>19</v>
      </c>
      <c r="G175" s="35" t="s">
        <v>22</v>
      </c>
      <c r="H175" s="35" t="s">
        <v>22</v>
      </c>
      <c r="I175" s="89" t="s">
        <v>95</v>
      </c>
      <c r="J175" s="89" t="s">
        <v>95</v>
      </c>
      <c r="K175" s="89" t="s">
        <v>95</v>
      </c>
      <c r="L175" s="89" t="s">
        <v>95</v>
      </c>
      <c r="M175" s="71" t="s">
        <v>19</v>
      </c>
      <c r="N175" s="71" t="s">
        <v>19</v>
      </c>
    </row>
    <row r="176" spans="2:14" hidden="1">
      <c r="B176" s="8"/>
      <c r="C176" s="12" t="s">
        <v>75</v>
      </c>
      <c r="D176" s="35" t="s">
        <v>22</v>
      </c>
      <c r="E176" s="35" t="s">
        <v>22</v>
      </c>
      <c r="F176" s="35" t="s">
        <v>22</v>
      </c>
      <c r="G176" s="35" t="s">
        <v>22</v>
      </c>
      <c r="H176" s="35" t="s">
        <v>22</v>
      </c>
      <c r="I176" s="71" t="s">
        <v>19</v>
      </c>
      <c r="J176" s="71" t="s">
        <v>19</v>
      </c>
      <c r="K176" s="71" t="s">
        <v>19</v>
      </c>
      <c r="L176" s="71" t="s">
        <v>19</v>
      </c>
      <c r="M176" s="71" t="s">
        <v>19</v>
      </c>
      <c r="N176" s="71" t="s">
        <v>19</v>
      </c>
    </row>
    <row r="177" spans="2:14" ht="16.5" hidden="1" thickBot="1">
      <c r="B177" s="8"/>
      <c r="C177" s="12"/>
      <c r="D177" s="80"/>
      <c r="E177" s="16"/>
      <c r="F177" s="16"/>
      <c r="G177" s="16"/>
      <c r="H177" s="29"/>
      <c r="I177" s="65"/>
      <c r="J177" s="16"/>
      <c r="K177" s="16"/>
      <c r="L177" s="16"/>
      <c r="M177" s="16"/>
      <c r="N177" s="29"/>
    </row>
    <row r="178" spans="2:14" hidden="1">
      <c r="B178" s="8"/>
      <c r="C178" s="92" t="s">
        <v>76</v>
      </c>
      <c r="D178" s="69" t="s">
        <v>21</v>
      </c>
      <c r="E178" s="69" t="s">
        <v>21</v>
      </c>
      <c r="F178" s="69" t="s">
        <v>21</v>
      </c>
      <c r="G178" s="69" t="s">
        <v>21</v>
      </c>
      <c r="H178" s="69" t="s">
        <v>21</v>
      </c>
      <c r="I178" s="69" t="s">
        <v>21</v>
      </c>
      <c r="J178" s="69" t="s">
        <v>21</v>
      </c>
      <c r="K178" s="69" t="s">
        <v>21</v>
      </c>
      <c r="L178" s="69" t="s">
        <v>21</v>
      </c>
      <c r="M178" s="69" t="s">
        <v>21</v>
      </c>
      <c r="N178" s="69" t="s">
        <v>21</v>
      </c>
    </row>
    <row r="179" spans="2:14" hidden="1">
      <c r="B179" s="8"/>
      <c r="C179" s="92" t="s">
        <v>77</v>
      </c>
      <c r="D179" s="94" t="s">
        <v>94</v>
      </c>
      <c r="E179" s="94" t="s">
        <v>94</v>
      </c>
      <c r="F179" s="94" t="s">
        <v>94</v>
      </c>
      <c r="G179" s="94" t="s">
        <v>94</v>
      </c>
      <c r="H179" s="94" t="s">
        <v>94</v>
      </c>
      <c r="I179" s="94" t="s">
        <v>94</v>
      </c>
      <c r="J179" s="94" t="s">
        <v>94</v>
      </c>
      <c r="K179" s="94" t="s">
        <v>94</v>
      </c>
      <c r="L179" s="94" t="s">
        <v>94</v>
      </c>
      <c r="M179" s="94" t="s">
        <v>94</v>
      </c>
      <c r="N179" s="94" t="s">
        <v>94</v>
      </c>
    </row>
    <row r="180" spans="2:14" ht="16.5" hidden="1" thickBot="1">
      <c r="B180" s="8"/>
      <c r="C180" s="92" t="s">
        <v>78</v>
      </c>
      <c r="D180" s="94" t="s">
        <v>94</v>
      </c>
      <c r="E180" s="94" t="s">
        <v>94</v>
      </c>
      <c r="F180" s="94" t="s">
        <v>94</v>
      </c>
      <c r="G180" s="94" t="s">
        <v>94</v>
      </c>
      <c r="H180" s="94" t="s">
        <v>94</v>
      </c>
      <c r="I180" s="94" t="s">
        <v>94</v>
      </c>
      <c r="J180" s="94" t="s">
        <v>94</v>
      </c>
      <c r="K180" s="94" t="s">
        <v>94</v>
      </c>
      <c r="L180" s="94" t="s">
        <v>94</v>
      </c>
      <c r="M180" s="94" t="s">
        <v>94</v>
      </c>
      <c r="N180" s="94" t="s">
        <v>94</v>
      </c>
    </row>
    <row r="181" spans="2:14" hidden="1">
      <c r="B181" s="8"/>
      <c r="C181" s="12" t="s">
        <v>79</v>
      </c>
      <c r="D181" s="71" t="s">
        <v>19</v>
      </c>
      <c r="E181" s="71" t="s">
        <v>19</v>
      </c>
      <c r="F181" s="71" t="s">
        <v>19</v>
      </c>
      <c r="G181" s="35" t="s">
        <v>22</v>
      </c>
      <c r="H181" s="35" t="s">
        <v>22</v>
      </c>
      <c r="I181" s="69" t="s">
        <v>21</v>
      </c>
      <c r="J181" s="71" t="s">
        <v>19</v>
      </c>
      <c r="K181" s="69" t="s">
        <v>21</v>
      </c>
      <c r="L181" s="69" t="s">
        <v>21</v>
      </c>
      <c r="M181" s="71" t="s">
        <v>19</v>
      </c>
      <c r="N181" s="71" t="s">
        <v>19</v>
      </c>
    </row>
    <row r="182" spans="2:14" ht="16.5" hidden="1" thickBot="1">
      <c r="B182" s="8"/>
      <c r="C182" s="6"/>
      <c r="D182" s="80"/>
      <c r="E182" s="16"/>
      <c r="F182" s="16"/>
      <c r="G182" s="16"/>
      <c r="H182" s="29"/>
      <c r="I182" s="65"/>
      <c r="J182" s="16"/>
      <c r="K182" s="16"/>
      <c r="L182" s="16"/>
      <c r="M182" s="16"/>
      <c r="N182" s="29"/>
    </row>
    <row r="183" spans="2:14" hidden="1">
      <c r="B183" s="8"/>
      <c r="C183" s="92" t="s">
        <v>80</v>
      </c>
      <c r="D183" s="69" t="s">
        <v>21</v>
      </c>
      <c r="E183" s="69" t="s">
        <v>21</v>
      </c>
      <c r="F183" s="69" t="s">
        <v>21</v>
      </c>
      <c r="G183" s="69" t="s">
        <v>21</v>
      </c>
      <c r="H183" s="69" t="s">
        <v>21</v>
      </c>
      <c r="I183" s="69" t="s">
        <v>21</v>
      </c>
      <c r="J183" s="69" t="s">
        <v>21</v>
      </c>
      <c r="K183" s="69" t="s">
        <v>21</v>
      </c>
      <c r="L183" s="69" t="s">
        <v>21</v>
      </c>
      <c r="M183" s="69" t="s">
        <v>21</v>
      </c>
      <c r="N183" s="69" t="s">
        <v>21</v>
      </c>
    </row>
    <row r="184" spans="2:14" hidden="1">
      <c r="B184" s="8"/>
      <c r="C184" s="92" t="s">
        <v>81</v>
      </c>
      <c r="D184" s="94" t="s">
        <v>94</v>
      </c>
      <c r="E184" s="94" t="s">
        <v>94</v>
      </c>
      <c r="F184" s="94" t="s">
        <v>94</v>
      </c>
      <c r="G184" s="94" t="s">
        <v>94</v>
      </c>
      <c r="H184" s="94" t="s">
        <v>94</v>
      </c>
      <c r="I184" s="94" t="s">
        <v>94</v>
      </c>
      <c r="J184" s="94" t="s">
        <v>94</v>
      </c>
      <c r="K184" s="94" t="s">
        <v>94</v>
      </c>
      <c r="L184" s="94" t="s">
        <v>94</v>
      </c>
      <c r="M184" s="94" t="s">
        <v>94</v>
      </c>
      <c r="N184" s="94" t="s">
        <v>94</v>
      </c>
    </row>
    <row r="185" spans="2:14" ht="16.5" hidden="1" thickBot="1">
      <c r="B185" s="8"/>
      <c r="C185" s="92" t="s">
        <v>82</v>
      </c>
      <c r="D185" s="94" t="s">
        <v>94</v>
      </c>
      <c r="E185" s="94" t="s">
        <v>94</v>
      </c>
      <c r="F185" s="94" t="s">
        <v>94</v>
      </c>
      <c r="G185" s="94" t="s">
        <v>94</v>
      </c>
      <c r="H185" s="94" t="s">
        <v>94</v>
      </c>
      <c r="I185" s="94" t="s">
        <v>94</v>
      </c>
      <c r="J185" s="94" t="s">
        <v>94</v>
      </c>
      <c r="K185" s="94" t="s">
        <v>94</v>
      </c>
      <c r="L185" s="94" t="s">
        <v>94</v>
      </c>
      <c r="M185" s="94" t="s">
        <v>94</v>
      </c>
      <c r="N185" s="94" t="s">
        <v>94</v>
      </c>
    </row>
    <row r="186" spans="2:14" hidden="1">
      <c r="B186" s="8"/>
      <c r="C186" s="12" t="s">
        <v>83</v>
      </c>
      <c r="D186" s="71" t="s">
        <v>19</v>
      </c>
      <c r="E186" s="71" t="s">
        <v>19</v>
      </c>
      <c r="F186" s="71" t="s">
        <v>19</v>
      </c>
      <c r="G186" s="35" t="s">
        <v>22</v>
      </c>
      <c r="H186" s="35" t="s">
        <v>22</v>
      </c>
      <c r="I186" s="69" t="s">
        <v>21</v>
      </c>
      <c r="J186" s="71" t="s">
        <v>19</v>
      </c>
      <c r="K186" s="69" t="s">
        <v>21</v>
      </c>
      <c r="L186" s="69" t="s">
        <v>21</v>
      </c>
      <c r="M186" s="71" t="s">
        <v>19</v>
      </c>
      <c r="N186" s="71" t="s">
        <v>19</v>
      </c>
    </row>
    <row r="187" spans="2:14" ht="16.5" hidden="1" thickBot="1">
      <c r="B187" s="8"/>
      <c r="C187" s="6"/>
      <c r="D187" s="80"/>
      <c r="E187" s="16"/>
      <c r="F187" s="16"/>
      <c r="G187" s="16"/>
      <c r="H187" s="29"/>
      <c r="I187" s="65"/>
      <c r="J187" s="16"/>
      <c r="K187" s="16"/>
      <c r="L187" s="16"/>
      <c r="M187" s="16"/>
      <c r="N187" s="29"/>
    </row>
    <row r="188" spans="2:14" ht="16.5" hidden="1" thickBot="1">
      <c r="B188" s="8"/>
      <c r="C188" s="13" t="s">
        <v>84</v>
      </c>
      <c r="D188" s="69" t="s">
        <v>21</v>
      </c>
      <c r="E188" s="69" t="s">
        <v>21</v>
      </c>
      <c r="F188" s="69" t="s">
        <v>21</v>
      </c>
      <c r="G188" s="69" t="s">
        <v>21</v>
      </c>
      <c r="H188" s="69" t="s">
        <v>21</v>
      </c>
      <c r="I188" s="69" t="s">
        <v>21</v>
      </c>
      <c r="J188" s="69" t="s">
        <v>21</v>
      </c>
      <c r="K188" s="69" t="s">
        <v>21</v>
      </c>
      <c r="L188" s="69" t="s">
        <v>21</v>
      </c>
      <c r="M188" s="69" t="s">
        <v>21</v>
      </c>
      <c r="N188" s="69" t="s">
        <v>21</v>
      </c>
    </row>
    <row r="189" spans="2:14" hidden="1">
      <c r="B189" s="8"/>
      <c r="C189" s="12" t="s">
        <v>85</v>
      </c>
      <c r="D189" s="71" t="s">
        <v>19</v>
      </c>
      <c r="E189" s="71" t="s">
        <v>19</v>
      </c>
      <c r="F189" s="71" t="s">
        <v>19</v>
      </c>
      <c r="G189" s="71" t="s">
        <v>19</v>
      </c>
      <c r="H189" s="71" t="s">
        <v>19</v>
      </c>
      <c r="I189" s="69" t="s">
        <v>21</v>
      </c>
      <c r="J189" s="69" t="s">
        <v>21</v>
      </c>
      <c r="K189" s="69" t="s">
        <v>21</v>
      </c>
      <c r="L189" s="69" t="s">
        <v>21</v>
      </c>
      <c r="M189" s="69" t="s">
        <v>21</v>
      </c>
      <c r="N189" s="69" t="s">
        <v>21</v>
      </c>
    </row>
    <row r="190" spans="2:14" ht="16.5" hidden="1" thickBot="1">
      <c r="B190" s="8"/>
      <c r="C190" s="12"/>
      <c r="D190" s="85"/>
      <c r="E190" s="23"/>
      <c r="F190" s="23"/>
      <c r="G190" s="23"/>
      <c r="H190" s="31"/>
      <c r="I190" s="67"/>
      <c r="J190" s="23"/>
      <c r="K190" s="23"/>
      <c r="L190" s="23"/>
      <c r="M190" s="23"/>
      <c r="N190" s="31"/>
    </row>
    <row r="191" spans="2:14" hidden="1">
      <c r="B191" s="8"/>
      <c r="C191" s="92" t="s">
        <v>86</v>
      </c>
      <c r="D191" s="69" t="s">
        <v>21</v>
      </c>
      <c r="E191" s="69" t="s">
        <v>21</v>
      </c>
      <c r="F191" s="69" t="s">
        <v>21</v>
      </c>
      <c r="G191" s="69" t="s">
        <v>21</v>
      </c>
      <c r="H191" s="69" t="s">
        <v>21</v>
      </c>
      <c r="I191" s="69" t="s">
        <v>21</v>
      </c>
      <c r="J191" s="69" t="s">
        <v>21</v>
      </c>
      <c r="K191" s="69" t="s">
        <v>21</v>
      </c>
      <c r="L191" s="69" t="s">
        <v>21</v>
      </c>
      <c r="M191" s="69" t="s">
        <v>21</v>
      </c>
      <c r="N191" s="69" t="s">
        <v>21</v>
      </c>
    </row>
    <row r="192" spans="2:14" hidden="1">
      <c r="B192" s="8"/>
      <c r="C192" s="92" t="s">
        <v>87</v>
      </c>
      <c r="D192" s="94" t="s">
        <v>94</v>
      </c>
      <c r="E192" s="94" t="s">
        <v>94</v>
      </c>
      <c r="F192" s="94" t="s">
        <v>94</v>
      </c>
      <c r="G192" s="94" t="s">
        <v>94</v>
      </c>
      <c r="H192" s="94" t="s">
        <v>94</v>
      </c>
      <c r="I192" s="94" t="s">
        <v>94</v>
      </c>
      <c r="J192" s="94" t="s">
        <v>94</v>
      </c>
      <c r="K192" s="94" t="s">
        <v>94</v>
      </c>
      <c r="L192" s="94" t="s">
        <v>94</v>
      </c>
      <c r="M192" s="94" t="s">
        <v>94</v>
      </c>
      <c r="N192" s="94" t="s">
        <v>94</v>
      </c>
    </row>
    <row r="193" spans="2:14" ht="16.5" hidden="1" thickBot="1">
      <c r="B193" s="8"/>
      <c r="C193" s="92" t="s">
        <v>88</v>
      </c>
      <c r="D193" s="94" t="s">
        <v>94</v>
      </c>
      <c r="E193" s="94" t="s">
        <v>94</v>
      </c>
      <c r="F193" s="94" t="s">
        <v>94</v>
      </c>
      <c r="G193" s="94" t="s">
        <v>94</v>
      </c>
      <c r="H193" s="94" t="s">
        <v>94</v>
      </c>
      <c r="I193" s="94" t="s">
        <v>94</v>
      </c>
      <c r="J193" s="94" t="s">
        <v>94</v>
      </c>
      <c r="K193" s="94" t="s">
        <v>94</v>
      </c>
      <c r="L193" s="94" t="s">
        <v>94</v>
      </c>
      <c r="M193" s="94" t="s">
        <v>94</v>
      </c>
      <c r="N193" s="94" t="s">
        <v>94</v>
      </c>
    </row>
    <row r="194" spans="2:14" hidden="1">
      <c r="B194" s="8"/>
      <c r="C194" s="12" t="s">
        <v>89</v>
      </c>
      <c r="D194" s="69" t="s">
        <v>21</v>
      </c>
      <c r="E194" s="69" t="s">
        <v>21</v>
      </c>
      <c r="F194" s="69" t="s">
        <v>21</v>
      </c>
      <c r="G194" s="69" t="s">
        <v>21</v>
      </c>
      <c r="H194" s="69" t="s">
        <v>21</v>
      </c>
      <c r="I194" s="69" t="s">
        <v>21</v>
      </c>
      <c r="J194" s="69" t="s">
        <v>21</v>
      </c>
      <c r="K194" s="69" t="s">
        <v>21</v>
      </c>
      <c r="L194" s="69" t="s">
        <v>21</v>
      </c>
      <c r="M194" s="69" t="s">
        <v>21</v>
      </c>
      <c r="N194" s="69" t="s">
        <v>21</v>
      </c>
    </row>
    <row r="195" spans="2:14" ht="16.5" hidden="1" thickBot="1">
      <c r="B195" s="8"/>
      <c r="C195" s="12"/>
      <c r="D195" s="80"/>
      <c r="E195" s="16"/>
      <c r="F195" s="16"/>
      <c r="G195" s="16"/>
      <c r="H195" s="29"/>
      <c r="I195" s="65"/>
      <c r="J195" s="16"/>
      <c r="K195" s="16"/>
      <c r="L195" s="16"/>
      <c r="M195" s="16"/>
      <c r="N195" s="29"/>
    </row>
    <row r="196" spans="2:14" ht="16.5" hidden="1" thickBot="1">
      <c r="B196" s="8"/>
      <c r="C196" s="13" t="s">
        <v>90</v>
      </c>
      <c r="D196" s="69" t="s">
        <v>21</v>
      </c>
      <c r="E196" s="69" t="s">
        <v>21</v>
      </c>
      <c r="F196" s="69" t="s">
        <v>21</v>
      </c>
      <c r="G196" s="69" t="s">
        <v>21</v>
      </c>
      <c r="H196" s="32" t="s">
        <v>46</v>
      </c>
      <c r="I196" s="69" t="s">
        <v>21</v>
      </c>
      <c r="J196" s="69" t="s">
        <v>21</v>
      </c>
      <c r="K196" s="69" t="s">
        <v>21</v>
      </c>
      <c r="L196" s="69" t="s">
        <v>21</v>
      </c>
      <c r="M196" s="69" t="s">
        <v>21</v>
      </c>
      <c r="N196" s="32" t="s">
        <v>46</v>
      </c>
    </row>
    <row r="197" spans="2:14" ht="16.5" hidden="1" thickBot="1">
      <c r="B197" s="8"/>
      <c r="C197" s="13" t="s">
        <v>91</v>
      </c>
      <c r="D197" s="69" t="s">
        <v>21</v>
      </c>
      <c r="E197" s="69" t="s">
        <v>21</v>
      </c>
      <c r="F197" s="69" t="s">
        <v>21</v>
      </c>
      <c r="G197" s="69" t="s">
        <v>21</v>
      </c>
      <c r="H197" s="36" t="s">
        <v>46</v>
      </c>
      <c r="I197" s="69" t="s">
        <v>21</v>
      </c>
      <c r="J197" s="69" t="s">
        <v>21</v>
      </c>
      <c r="K197" s="69" t="s">
        <v>21</v>
      </c>
      <c r="L197" s="69" t="s">
        <v>21</v>
      </c>
      <c r="M197" s="69" t="s">
        <v>21</v>
      </c>
      <c r="N197" s="32" t="s">
        <v>46</v>
      </c>
    </row>
    <row r="198" spans="2:14" hidden="1">
      <c r="B198" s="8"/>
      <c r="C198" s="13" t="s">
        <v>92</v>
      </c>
      <c r="D198" s="69" t="s">
        <v>21</v>
      </c>
      <c r="E198" s="69" t="s">
        <v>21</v>
      </c>
      <c r="F198" s="69" t="s">
        <v>21</v>
      </c>
      <c r="G198" s="69" t="s">
        <v>21</v>
      </c>
      <c r="H198" s="36" t="s">
        <v>46</v>
      </c>
      <c r="I198" s="69" t="s">
        <v>21</v>
      </c>
      <c r="J198" s="69" t="s">
        <v>21</v>
      </c>
      <c r="K198" s="69" t="s">
        <v>21</v>
      </c>
      <c r="L198" s="69" t="s">
        <v>21</v>
      </c>
      <c r="M198" s="69" t="s">
        <v>21</v>
      </c>
      <c r="N198" s="32" t="s">
        <v>46</v>
      </c>
    </row>
    <row r="199" spans="2:14" ht="16.5" hidden="1" thickBot="1">
      <c r="B199" s="3"/>
      <c r="C199" s="15" t="s">
        <v>93</v>
      </c>
      <c r="D199" s="71" t="s">
        <v>19</v>
      </c>
      <c r="E199" s="71" t="s">
        <v>19</v>
      </c>
      <c r="F199" s="71" t="s">
        <v>19</v>
      </c>
      <c r="G199" s="71" t="s">
        <v>19</v>
      </c>
      <c r="H199" s="34" t="s">
        <v>46</v>
      </c>
      <c r="I199" s="71" t="s">
        <v>19</v>
      </c>
      <c r="J199" s="71" t="s">
        <v>19</v>
      </c>
      <c r="K199" s="71" t="s">
        <v>19</v>
      </c>
      <c r="L199" s="71" t="s">
        <v>19</v>
      </c>
      <c r="M199" s="71" t="s">
        <v>19</v>
      </c>
      <c r="N199" s="34" t="s">
        <v>46</v>
      </c>
    </row>
    <row r="200" spans="2:14" hidden="1"/>
    <row r="201" spans="2:14" hidden="1"/>
    <row r="202" spans="2:14" hidden="1"/>
    <row r="203" spans="2:14" hidden="1"/>
    <row r="204" spans="2:14" ht="16.5" hidden="1" thickBot="1"/>
    <row r="205" spans="2:14" ht="16.5" hidden="1" thickBot="1">
      <c r="D205" s="4" t="str">
        <f>INDEX($D$120:$N$199, MATCH($C$10,$C$120:$C$199, 0), MATCH($C$11,$D$119:$N$119, 0))</f>
        <v>Same time as previous matrix</v>
      </c>
    </row>
    <row r="206" spans="2:14" hidden="1"/>
    <row r="207" spans="2:14" hidden="1"/>
    <row r="208" spans="2:1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</sheetData>
  <mergeCells count="6">
    <mergeCell ref="B9:E9"/>
    <mergeCell ref="B4:E4"/>
    <mergeCell ref="B2:E3"/>
    <mergeCell ref="B5:E5"/>
    <mergeCell ref="B6:E6"/>
    <mergeCell ref="B8:E8"/>
  </mergeCells>
  <conditionalFormatting sqref="D13">
    <cfRule type="containsText" dxfId="5" priority="7" operator="containsText" text="Less">
      <formula>NOT(ISERROR(SEARCH("Less",D13)))</formula>
    </cfRule>
    <cfRule type="containsText" dxfId="4" priority="8" operator="containsText" text="More">
      <formula>NOT(ISERROR(SEARCH("More",D13)))</formula>
    </cfRule>
    <cfRule type="cellIs" priority="9" operator="equal">
      <formula>"Same"</formula>
    </cfRule>
  </conditionalFormatting>
  <conditionalFormatting sqref="D19">
    <cfRule type="containsText" dxfId="3" priority="4" operator="containsText" text="Less">
      <formula>NOT(ISERROR(SEARCH("Less",D19)))</formula>
    </cfRule>
    <cfRule type="containsText" dxfId="2" priority="5" operator="containsText" text="More">
      <formula>NOT(ISERROR(SEARCH("More",D19)))</formula>
    </cfRule>
    <cfRule type="cellIs" priority="6" operator="equal">
      <formula>"Same"</formula>
    </cfRule>
  </conditionalFormatting>
  <conditionalFormatting sqref="D26">
    <cfRule type="containsText" dxfId="1" priority="1" operator="containsText" text="Less">
      <formula>NOT(ISERROR(SEARCH("Less",D26)))</formula>
    </cfRule>
    <cfRule type="containsText" dxfId="0" priority="2" operator="containsText" text="More">
      <formula>NOT(ISERROR(SEARCH("More",D26)))</formula>
    </cfRule>
    <cfRule type="cellIs" priority="3" operator="equal">
      <formula>"Same"</formula>
    </cfRule>
  </conditionalFormatting>
  <dataValidations count="3">
    <dataValidation type="list" allowBlank="1" showInputMessage="1" showErrorMessage="1" sqref="C11 C24 C17" xr:uid="{8AB9B858-600A-A54C-95BC-A9CEA3E5EA31}">
      <formula1>$D$33:$N$33</formula1>
    </dataValidation>
    <dataValidation type="list" allowBlank="1" showInputMessage="1" showErrorMessage="1" sqref="C10 C16 C23" xr:uid="{4449DF06-2157-B943-86A8-852CFFB1760A}">
      <formula1>$C$34:$C$113</formula1>
    </dataValidation>
    <dataValidation type="list" allowBlank="1" showInputMessage="1" showErrorMessage="1" errorTitle="CHECK TIME" error="ENSURE TIME FOR 1ST MOVEMENT IS ENTERED IN 24HR FORMAT" promptTitle="INPUT THE TIME IN 24HR FORMAT" sqref="E10 E16 E23" xr:uid="{816534DA-48F5-D347-9845-1CE23FB2682D}">
      <formula1>$R$15:$R$127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FC30C7E2BE84E8F5F0DB4B1AF57C7" ma:contentTypeVersion="20" ma:contentTypeDescription="Create a new document." ma:contentTypeScope="" ma:versionID="122e354f165b9d8a6ad8e11c56fcba09">
  <xsd:schema xmlns:xsd="http://www.w3.org/2001/XMLSchema" xmlns:xs="http://www.w3.org/2001/XMLSchema" xmlns:p="http://schemas.microsoft.com/office/2006/metadata/properties" xmlns:ns1="http://schemas.microsoft.com/sharepoint/v3" xmlns:ns2="890d73da-f612-4e36-a767-a7486a2beb39" xmlns:ns3="4884e7e1-360f-4db5-a991-23cac8256c94" targetNamespace="http://schemas.microsoft.com/office/2006/metadata/properties" ma:root="true" ma:fieldsID="930d52f63c2ac5b38d91ae26b48acb3e" ns1:_="" ns2:_="" ns3:_="">
    <xsd:import namespace="http://schemas.microsoft.com/sharepoint/v3"/>
    <xsd:import namespace="890d73da-f612-4e36-a767-a7486a2beb39"/>
    <xsd:import namespace="4884e7e1-360f-4db5-a991-23cac8256c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INID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d73da-f612-4e36-a767-a7486a2beb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a609314-7f29-4ab1-b714-32fb34599933}" ma:internalName="TaxCatchAll" ma:showField="CatchAllData" ma:web="890d73da-f612-4e36-a767-a7486a2be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4e7e1-360f-4db5-a991-23cac8256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PINID" ma:index="14" nillable="true" ma:displayName="PINID" ma:internalName="PINID">
      <xsd:simpleType>
        <xsd:restriction base="dms:Text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711848-201a-4d92-aae6-c840e027af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NID xmlns="4884e7e1-360f-4db5-a991-23cac8256c94" xsi:nil="true"/>
    <TaxCatchAll xmlns="890d73da-f612-4e36-a767-a7486a2beb39" xsi:nil="true"/>
    <lcf76f155ced4ddcb4097134ff3c332f xmlns="4884e7e1-360f-4db5-a991-23cac8256c94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3D3293-9C06-43C2-9B6D-005BE320720B}"/>
</file>

<file path=customXml/itemProps2.xml><?xml version="1.0" encoding="utf-8"?>
<ds:datastoreItem xmlns:ds="http://schemas.openxmlformats.org/officeDocument/2006/customXml" ds:itemID="{40E1E44D-206E-413C-A271-7CBDDD5DE7D1}"/>
</file>

<file path=customXml/itemProps3.xml><?xml version="1.0" encoding="utf-8"?>
<ds:datastoreItem xmlns:ds="http://schemas.openxmlformats.org/officeDocument/2006/customXml" ds:itemID="{59AE4737-F7DB-40DE-A2EF-03353B162E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2021-06-28T02:43:10Z</dcterms:created>
  <dcterms:modified xsi:type="dcterms:W3CDTF">2025-06-16T00:06:02Z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0x0101009F7FC30C7E2BE84E8F5F0DB4B1AF57C7</vt:lpwstr>
  </property>
  <property fmtid="{D5CDD505-2E9C-101B-9397-08002B2CF9AE}" pid="3" name="MediaServiceImageTags">
    <vt:lpwstr/>
  </property>
</Properties>
</file>